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ummary" sheetId="2" r:id="rId1"/>
    <sheet name="Manifest" sheetId="1" r:id="rId2"/>
    <sheet name="Time &amp; Tru Manifest" sheetId="3" r:id="rId3"/>
  </sheets>
  <calcPr calcId="181029"/>
</workbook>
</file>

<file path=xl/calcChain.xml><?xml version="1.0" encoding="utf-8"?>
<calcChain xmlns="http://schemas.openxmlformats.org/spreadsheetml/2006/main">
  <c r="P14" i="3" l="1"/>
  <c r="O14" i="3"/>
  <c r="L14" i="3"/>
  <c r="K14" i="3"/>
  <c r="H14" i="3"/>
  <c r="G14" i="3"/>
  <c r="D14" i="3"/>
  <c r="C14" i="3"/>
  <c r="R13" i="3"/>
  <c r="R14" i="3"/>
  <c r="Q13" i="3"/>
  <c r="Q14" i="3"/>
  <c r="P13" i="3"/>
  <c r="O13" i="3"/>
  <c r="N13" i="3"/>
  <c r="N14" i="3"/>
  <c r="M13" i="3"/>
  <c r="M14" i="3"/>
  <c r="L13" i="3"/>
  <c r="K13" i="3"/>
  <c r="J13" i="3"/>
  <c r="J14" i="3"/>
  <c r="I13" i="3"/>
  <c r="I14" i="3"/>
  <c r="H13" i="3"/>
  <c r="G13" i="3"/>
  <c r="F13" i="3"/>
  <c r="F14" i="3"/>
  <c r="E13" i="3"/>
  <c r="E14" i="3"/>
  <c r="D13" i="3"/>
  <c r="C13" i="3"/>
  <c r="B13" i="3"/>
  <c r="B14" i="3"/>
  <c r="S12" i="3"/>
  <c r="T12" i="3"/>
  <c r="S11" i="3"/>
  <c r="T11" i="3"/>
  <c r="S10" i="3"/>
  <c r="T10" i="3"/>
  <c r="S9" i="3"/>
  <c r="T9" i="3"/>
  <c r="S8" i="3"/>
  <c r="T8" i="3"/>
  <c r="S7" i="3"/>
  <c r="T7" i="3"/>
  <c r="S6" i="3"/>
  <c r="T6" i="3"/>
  <c r="S5" i="3"/>
  <c r="T5" i="3"/>
  <c r="S4" i="3"/>
  <c r="T4" i="3"/>
  <c r="S3" i="3"/>
  <c r="S13" i="3"/>
  <c r="H28" i="2"/>
  <c r="H27" i="2"/>
  <c r="H26" i="2"/>
  <c r="H25" i="2"/>
  <c r="H24" i="2"/>
  <c r="H23" i="2"/>
  <c r="H22" i="2"/>
  <c r="H21" i="2"/>
  <c r="J221" i="1"/>
  <c r="J211" i="1"/>
  <c r="J201" i="1"/>
  <c r="J191" i="1"/>
  <c r="J181" i="1"/>
  <c r="J171" i="1"/>
  <c r="J161" i="1"/>
  <c r="J151" i="1"/>
  <c r="H20" i="2"/>
  <c r="H19" i="2"/>
  <c r="H18" i="2"/>
  <c r="H17" i="2"/>
  <c r="H16" i="2"/>
  <c r="H15" i="2"/>
  <c r="H14" i="2"/>
  <c r="H13" i="2"/>
  <c r="H12" i="2"/>
  <c r="H11" i="2"/>
  <c r="H9" i="2"/>
  <c r="T14" i="3"/>
  <c r="T3" i="3"/>
  <c r="J141" i="1"/>
  <c r="J131" i="1"/>
  <c r="J121" i="1"/>
  <c r="J111" i="1"/>
  <c r="J101" i="1"/>
  <c r="J91" i="1"/>
  <c r="J81" i="1"/>
  <c r="J71" i="1"/>
  <c r="J61" i="1"/>
  <c r="J51" i="1"/>
  <c r="J31" i="1"/>
  <c r="H8" i="2"/>
  <c r="H7" i="2"/>
  <c r="H6" i="2"/>
  <c r="J22" i="1"/>
  <c r="J13" i="1"/>
  <c r="J4" i="1"/>
  <c r="J229" i="1"/>
  <c r="H5" i="2"/>
  <c r="H30" i="2"/>
</calcChain>
</file>

<file path=xl/sharedStrings.xml><?xml version="1.0" encoding="utf-8"?>
<sst xmlns="http://schemas.openxmlformats.org/spreadsheetml/2006/main" count="310" uniqueCount="40">
  <si>
    <t>Pallet #</t>
  </si>
  <si>
    <t>Style #</t>
  </si>
  <si>
    <t>Retail</t>
  </si>
  <si>
    <t>Units per Case</t>
  </si>
  <si>
    <t>Cases</t>
  </si>
  <si>
    <t>Color</t>
  </si>
  <si>
    <t>Picture</t>
  </si>
  <si>
    <t>Size</t>
  </si>
  <si>
    <t>Total Units</t>
  </si>
  <si>
    <t>Units
per Case</t>
  </si>
  <si>
    <t>Total
Units</t>
  </si>
  <si>
    <t>Style Number</t>
  </si>
  <si>
    <t>Black</t>
  </si>
  <si>
    <t>Wonder Nation Boys Timmy Slip On Shoes</t>
  </si>
  <si>
    <t>WM Shoes</t>
  </si>
  <si>
    <t>Time &amp; Tru Womens Scrunch Back Sneakers</t>
  </si>
  <si>
    <t>Wonder Nation Timmy Infant Casual Shoes</t>
  </si>
  <si>
    <t>6W</t>
  </si>
  <si>
    <t>See tab at bottom for manifest</t>
  </si>
  <si>
    <t>Time &amp; Tru Women's Sneakers</t>
  </si>
  <si>
    <t>Pallet #1</t>
  </si>
  <si>
    <t>Pallet#2</t>
  </si>
  <si>
    <t>Pallet #4</t>
  </si>
  <si>
    <t>Pallet #6</t>
  </si>
  <si>
    <t>Pallet #10</t>
  </si>
  <si>
    <t>Pallet #13</t>
  </si>
  <si>
    <t>Pallet #14</t>
  </si>
  <si>
    <t>Pallet #16</t>
  </si>
  <si>
    <t>Pallet #21</t>
  </si>
  <si>
    <t>Pallet #22</t>
  </si>
  <si>
    <t>Pallet #23</t>
  </si>
  <si>
    <t>Pallet #24</t>
  </si>
  <si>
    <t>Pallet #25</t>
  </si>
  <si>
    <t>Pallet #26</t>
  </si>
  <si>
    <t>Pallet #27</t>
  </si>
  <si>
    <t>Pallet #28</t>
  </si>
  <si>
    <t>Pallet #29</t>
  </si>
  <si>
    <t>Total Boxes Per Size</t>
  </si>
  <si>
    <t>Total Units Per Size</t>
  </si>
  <si>
    <t>Total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</si>
</sst>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2"/>
      <color indexed="8"/>
      <name val="Cambria"/>
      <family val="1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sz val="36"/>
      <color indexed="8"/>
      <name val="Arial"/>
      <family val="2"/>
    </font>
    <font>
      <sz val="36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3" borderId="0" xfId="0" applyFont="1" applyFill="1"/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/>
    </xf>
    <xf numFmtId="0" fontId="0" fillId="0" borderId="2" xfId="0" applyBorder="1"/>
    <xf numFmtId="0" fontId="0" fillId="4" borderId="0" xfId="0" applyFill="1" applyAlignment="1">
      <alignment horizontal="left"/>
    </xf>
    <xf numFmtId="0" fontId="0" fillId="4" borderId="0" xfId="0" applyFill="1"/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3</xdr:row>
      <xdr:rowOff>95250</xdr:rowOff>
    </xdr:from>
    <xdr:to>
      <xdr:col>6</xdr:col>
      <xdr:colOff>1762125</xdr:colOff>
      <xdr:row>8</xdr:row>
      <xdr:rowOff>76200</xdr:rowOff>
    </xdr:to>
    <xdr:pic>
      <xdr:nvPicPr>
        <xdr:cNvPr id="1025" name="Picture 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00475" y="104775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12</xdr:row>
      <xdr:rowOff>95250</xdr:rowOff>
    </xdr:from>
    <xdr:to>
      <xdr:col>6</xdr:col>
      <xdr:colOff>1762125</xdr:colOff>
      <xdr:row>17</xdr:row>
      <xdr:rowOff>76200</xdr:rowOff>
    </xdr:to>
    <xdr:pic>
      <xdr:nvPicPr>
        <xdr:cNvPr id="1026" name="Picture 1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00475" y="315277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21</xdr:row>
      <xdr:rowOff>95250</xdr:rowOff>
    </xdr:from>
    <xdr:to>
      <xdr:col>6</xdr:col>
      <xdr:colOff>1762125</xdr:colOff>
      <xdr:row>26</xdr:row>
      <xdr:rowOff>76200</xdr:rowOff>
    </xdr:to>
    <xdr:pic>
      <xdr:nvPicPr>
        <xdr:cNvPr id="1027" name="Picture 1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00475" y="525780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30</xdr:row>
      <xdr:rowOff>95250</xdr:rowOff>
    </xdr:from>
    <xdr:to>
      <xdr:col>6</xdr:col>
      <xdr:colOff>1762125</xdr:colOff>
      <xdr:row>35</xdr:row>
      <xdr:rowOff>76200</xdr:rowOff>
    </xdr:to>
    <xdr:pic>
      <xdr:nvPicPr>
        <xdr:cNvPr id="1028" name="Picture 1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00475" y="736282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40</xdr:row>
      <xdr:rowOff>114300</xdr:rowOff>
    </xdr:from>
    <xdr:to>
      <xdr:col>6</xdr:col>
      <xdr:colOff>1752600</xdr:colOff>
      <xdr:row>45</xdr:row>
      <xdr:rowOff>95250</xdr:rowOff>
    </xdr:to>
    <xdr:pic>
      <xdr:nvPicPr>
        <xdr:cNvPr id="1029" name="Picture 3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790950" y="967740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50</xdr:row>
      <xdr:rowOff>38100</xdr:rowOff>
    </xdr:from>
    <xdr:to>
      <xdr:col>6</xdr:col>
      <xdr:colOff>1781175</xdr:colOff>
      <xdr:row>55</xdr:row>
      <xdr:rowOff>19050</xdr:rowOff>
    </xdr:to>
    <xdr:pic>
      <xdr:nvPicPr>
        <xdr:cNvPr id="1030" name="Picture 3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1189672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60</xdr:row>
      <xdr:rowOff>38100</xdr:rowOff>
    </xdr:from>
    <xdr:to>
      <xdr:col>6</xdr:col>
      <xdr:colOff>1781175</xdr:colOff>
      <xdr:row>65</xdr:row>
      <xdr:rowOff>19050</xdr:rowOff>
    </xdr:to>
    <xdr:pic>
      <xdr:nvPicPr>
        <xdr:cNvPr id="1031" name="Picture 3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1419225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70</xdr:row>
      <xdr:rowOff>38100</xdr:rowOff>
    </xdr:from>
    <xdr:to>
      <xdr:col>6</xdr:col>
      <xdr:colOff>1781175</xdr:colOff>
      <xdr:row>75</xdr:row>
      <xdr:rowOff>19050</xdr:rowOff>
    </xdr:to>
    <xdr:pic>
      <xdr:nvPicPr>
        <xdr:cNvPr id="1032" name="Picture 3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1648777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80</xdr:row>
      <xdr:rowOff>38100</xdr:rowOff>
    </xdr:from>
    <xdr:to>
      <xdr:col>6</xdr:col>
      <xdr:colOff>1781175</xdr:colOff>
      <xdr:row>85</xdr:row>
      <xdr:rowOff>19050</xdr:rowOff>
    </xdr:to>
    <xdr:pic>
      <xdr:nvPicPr>
        <xdr:cNvPr id="1033" name="Picture 4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1878330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90</xdr:row>
      <xdr:rowOff>38100</xdr:rowOff>
    </xdr:from>
    <xdr:to>
      <xdr:col>6</xdr:col>
      <xdr:colOff>1781175</xdr:colOff>
      <xdr:row>95</xdr:row>
      <xdr:rowOff>19050</xdr:rowOff>
    </xdr:to>
    <xdr:pic>
      <xdr:nvPicPr>
        <xdr:cNvPr id="1034" name="Picture 4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2107882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100</xdr:row>
      <xdr:rowOff>38100</xdr:rowOff>
    </xdr:from>
    <xdr:to>
      <xdr:col>6</xdr:col>
      <xdr:colOff>1781175</xdr:colOff>
      <xdr:row>105</xdr:row>
      <xdr:rowOff>19050</xdr:rowOff>
    </xdr:to>
    <xdr:pic>
      <xdr:nvPicPr>
        <xdr:cNvPr id="1035" name="Picture 4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2337435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110</xdr:row>
      <xdr:rowOff>38100</xdr:rowOff>
    </xdr:from>
    <xdr:to>
      <xdr:col>6</xdr:col>
      <xdr:colOff>1781175</xdr:colOff>
      <xdr:row>115</xdr:row>
      <xdr:rowOff>19050</xdr:rowOff>
    </xdr:to>
    <xdr:pic>
      <xdr:nvPicPr>
        <xdr:cNvPr id="1036" name="Picture 4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2566987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120</xdr:row>
      <xdr:rowOff>38100</xdr:rowOff>
    </xdr:from>
    <xdr:to>
      <xdr:col>6</xdr:col>
      <xdr:colOff>1781175</xdr:colOff>
      <xdr:row>125</xdr:row>
      <xdr:rowOff>19050</xdr:rowOff>
    </xdr:to>
    <xdr:pic>
      <xdr:nvPicPr>
        <xdr:cNvPr id="1037" name="Picture 5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2796540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130</xdr:row>
      <xdr:rowOff>38100</xdr:rowOff>
    </xdr:from>
    <xdr:to>
      <xdr:col>6</xdr:col>
      <xdr:colOff>1781175</xdr:colOff>
      <xdr:row>135</xdr:row>
      <xdr:rowOff>19050</xdr:rowOff>
    </xdr:to>
    <xdr:pic>
      <xdr:nvPicPr>
        <xdr:cNvPr id="1038" name="Picture 5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30260925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140</xdr:row>
      <xdr:rowOff>38100</xdr:rowOff>
    </xdr:from>
    <xdr:to>
      <xdr:col>6</xdr:col>
      <xdr:colOff>1781175</xdr:colOff>
      <xdr:row>145</xdr:row>
      <xdr:rowOff>19050</xdr:rowOff>
    </xdr:to>
    <xdr:pic>
      <xdr:nvPicPr>
        <xdr:cNvPr id="1039" name="Picture 5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02" t="13976" r="6602" b="31244"/>
        <a:stretch>
          <a:fillRect/>
        </a:stretch>
      </xdr:blipFill>
      <xdr:spPr bwMode="auto">
        <a:xfrm>
          <a:off x="3819525" y="32556450"/>
          <a:ext cx="17145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228600</xdr:colOff>
      <xdr:row>150</xdr:row>
      <xdr:rowOff>28575</xdr:rowOff>
    </xdr:from>
    <xdr:to>
      <xdr:col>6</xdr:col>
      <xdr:colOff>1609725</xdr:colOff>
      <xdr:row>155</xdr:row>
      <xdr:rowOff>133350</xdr:rowOff>
    </xdr:to>
    <xdr:pic>
      <xdr:nvPicPr>
        <xdr:cNvPr id="1040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4790" t="14249" r="6512" b="25510"/>
        <a:stretch>
          <a:fillRect/>
        </a:stretch>
      </xdr:blipFill>
      <xdr:spPr bwMode="auto">
        <a:xfrm>
          <a:off x="3981450" y="34842450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160</xdr:row>
      <xdr:rowOff>47625</xdr:rowOff>
    </xdr:from>
    <xdr:to>
      <xdr:col>6</xdr:col>
      <xdr:colOff>1695450</xdr:colOff>
      <xdr:row>165</xdr:row>
      <xdr:rowOff>152400</xdr:rowOff>
    </xdr:to>
    <xdr:pic>
      <xdr:nvPicPr>
        <xdr:cNvPr id="1041" name="Picture 2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4790" t="14249" r="6512" b="25510"/>
        <a:stretch>
          <a:fillRect/>
        </a:stretch>
      </xdr:blipFill>
      <xdr:spPr bwMode="auto">
        <a:xfrm>
          <a:off x="4067175" y="37157025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304800</xdr:colOff>
      <xdr:row>170</xdr:row>
      <xdr:rowOff>38100</xdr:rowOff>
    </xdr:from>
    <xdr:to>
      <xdr:col>6</xdr:col>
      <xdr:colOff>1685925</xdr:colOff>
      <xdr:row>175</xdr:row>
      <xdr:rowOff>142875</xdr:rowOff>
    </xdr:to>
    <xdr:pic>
      <xdr:nvPicPr>
        <xdr:cNvPr id="1042" name="Picture 3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4790" t="14249" r="6512" b="25510"/>
        <a:stretch>
          <a:fillRect/>
        </a:stretch>
      </xdr:blipFill>
      <xdr:spPr bwMode="auto">
        <a:xfrm>
          <a:off x="4057650" y="39443025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285750</xdr:colOff>
      <xdr:row>180</xdr:row>
      <xdr:rowOff>28575</xdr:rowOff>
    </xdr:from>
    <xdr:to>
      <xdr:col>6</xdr:col>
      <xdr:colOff>1666875</xdr:colOff>
      <xdr:row>185</xdr:row>
      <xdr:rowOff>133350</xdr:rowOff>
    </xdr:to>
    <xdr:pic>
      <xdr:nvPicPr>
        <xdr:cNvPr id="1043" name="Picture 3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4790" t="14249" r="6512" b="25510"/>
        <a:stretch>
          <a:fillRect/>
        </a:stretch>
      </xdr:blipFill>
      <xdr:spPr bwMode="auto">
        <a:xfrm>
          <a:off x="4038600" y="41729025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295275</xdr:colOff>
      <xdr:row>200</xdr:row>
      <xdr:rowOff>28575</xdr:rowOff>
    </xdr:from>
    <xdr:to>
      <xdr:col>6</xdr:col>
      <xdr:colOff>1676400</xdr:colOff>
      <xdr:row>205</xdr:row>
      <xdr:rowOff>133350</xdr:rowOff>
    </xdr:to>
    <xdr:pic>
      <xdr:nvPicPr>
        <xdr:cNvPr id="1044" name="Picture 3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4790" t="14249" r="6512" b="25510"/>
        <a:stretch>
          <a:fillRect/>
        </a:stretch>
      </xdr:blipFill>
      <xdr:spPr bwMode="auto">
        <a:xfrm>
          <a:off x="4048125" y="46320075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266700</xdr:colOff>
      <xdr:row>210</xdr:row>
      <xdr:rowOff>38100</xdr:rowOff>
    </xdr:from>
    <xdr:to>
      <xdr:col>6</xdr:col>
      <xdr:colOff>1647825</xdr:colOff>
      <xdr:row>215</xdr:row>
      <xdr:rowOff>142875</xdr:rowOff>
    </xdr:to>
    <xdr:pic>
      <xdr:nvPicPr>
        <xdr:cNvPr id="1045" name="Picture 3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4790" t="14249" r="6512" b="25510"/>
        <a:stretch>
          <a:fillRect/>
        </a:stretch>
      </xdr:blipFill>
      <xdr:spPr bwMode="auto">
        <a:xfrm>
          <a:off x="4019550" y="48625125"/>
          <a:ext cx="13811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190</xdr:row>
      <xdr:rowOff>142875</xdr:rowOff>
    </xdr:from>
    <xdr:to>
      <xdr:col>6</xdr:col>
      <xdr:colOff>1771650</xdr:colOff>
      <xdr:row>195</xdr:row>
      <xdr:rowOff>76200</xdr:rowOff>
    </xdr:to>
    <xdr:pic>
      <xdr:nvPicPr>
        <xdr:cNvPr id="1046" name="Picture 3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2451" t="62257" r="15953"/>
        <a:stretch>
          <a:fillRect/>
        </a:stretch>
      </xdr:blipFill>
      <xdr:spPr bwMode="auto">
        <a:xfrm>
          <a:off x="3838575" y="44138850"/>
          <a:ext cx="1685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220</xdr:row>
      <xdr:rowOff>133350</xdr:rowOff>
    </xdr:from>
    <xdr:to>
      <xdr:col>6</xdr:col>
      <xdr:colOff>1752600</xdr:colOff>
      <xdr:row>225</xdr:row>
      <xdr:rowOff>66675</xdr:rowOff>
    </xdr:to>
    <xdr:pic>
      <xdr:nvPicPr>
        <xdr:cNvPr id="1047" name="Picture 4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2451" t="62257" r="15953"/>
        <a:stretch>
          <a:fillRect/>
        </a:stretch>
      </xdr:blipFill>
      <xdr:spPr bwMode="auto">
        <a:xfrm>
          <a:off x="3819525" y="51015900"/>
          <a:ext cx="1685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15</xdr:row>
      <xdr:rowOff>161925</xdr:rowOff>
    </xdr:from>
    <xdr:to>
      <xdr:col>8</xdr:col>
      <xdr:colOff>600075</xdr:colOff>
      <xdr:row>24</xdr:row>
      <xdr:rowOff>171450</xdr:rowOff>
    </xdr:to>
    <xdr:pic>
      <xdr:nvPicPr>
        <xdr:cNvPr id="2049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9667"/>
        <a:stretch>
          <a:fillRect/>
        </a:stretch>
      </xdr:blipFill>
      <xdr:spPr bwMode="auto">
        <a:xfrm>
          <a:off x="3333750" y="3800475"/>
          <a:ext cx="21431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28575</xdr:colOff>
      <xdr:row>15</xdr:row>
      <xdr:rowOff>152400</xdr:rowOff>
    </xdr:from>
    <xdr:to>
      <xdr:col>16</xdr:col>
      <xdr:colOff>266700</xdr:colOff>
      <xdr:row>25</xdr:row>
      <xdr:rowOff>9525</xdr:rowOff>
    </xdr:to>
    <xdr:pic>
      <xdr:nvPicPr>
        <xdr:cNvPr id="2050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23077"/>
        <a:stretch>
          <a:fillRect/>
        </a:stretch>
      </xdr:blipFill>
      <xdr:spPr bwMode="auto">
        <a:xfrm>
          <a:off x="7343775" y="3790950"/>
          <a:ext cx="267652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workbookViewId="0">
      <selection activeCell="L23" sqref="L23"/>
    </sheetView>
  </sheetViews>
  <sheetFormatPr defaultRowHeight="15" x14ac:dyDescent="0.25"/>
  <cols>
    <col min="2" max="2" width="7.5703125" style="1" bestFit="1" customWidth="1"/>
    <col min="3" max="3" width="13.28515625" style="1" bestFit="1" customWidth="1"/>
    <col min="4" max="4" width="10.7109375" style="1" customWidth="1"/>
    <col min="5" max="5" width="9.140625" style="1"/>
    <col min="6" max="6" width="13.85546875" style="1" bestFit="1" customWidth="1"/>
    <col min="7" max="7" width="7" style="1" customWidth="1"/>
    <col min="8" max="8" width="10.5703125" style="1" customWidth="1"/>
    <col min="16" max="16" width="13.140625" customWidth="1"/>
    <col min="19" max="19" width="12.140625" customWidth="1"/>
  </cols>
  <sheetData>
    <row r="1" spans="1:15" ht="39.950000000000003" customHeight="1" x14ac:dyDescent="0.25">
      <c r="A1" s="36" t="s">
        <v>14</v>
      </c>
      <c r="B1" s="36"/>
      <c r="C1" s="36"/>
      <c r="D1" s="36"/>
      <c r="E1" s="36"/>
      <c r="F1" s="36"/>
      <c r="G1" s="36"/>
      <c r="H1" s="36"/>
      <c r="I1" s="36"/>
    </row>
    <row r="3" spans="1:15" ht="15.75" thickBot="1" x14ac:dyDescent="0.3">
      <c r="I3" s="2"/>
    </row>
    <row r="4" spans="1:15" ht="15.75" thickBot="1" x14ac:dyDescent="0.3">
      <c r="B4" s="9" t="s">
        <v>0</v>
      </c>
      <c r="C4" s="10" t="s">
        <v>11</v>
      </c>
      <c r="D4" s="11" t="s">
        <v>5</v>
      </c>
      <c r="E4" s="10" t="s">
        <v>7</v>
      </c>
      <c r="F4" s="11" t="s">
        <v>3</v>
      </c>
      <c r="G4" s="10" t="s">
        <v>4</v>
      </c>
      <c r="H4" s="12" t="s">
        <v>8</v>
      </c>
    </row>
    <row r="5" spans="1:15" x14ac:dyDescent="0.25">
      <c r="B5" s="8">
        <v>8</v>
      </c>
      <c r="C5" s="3">
        <v>585494534</v>
      </c>
      <c r="D5" s="3" t="s">
        <v>12</v>
      </c>
      <c r="E5" s="3">
        <v>11</v>
      </c>
      <c r="F5" s="3">
        <v>12</v>
      </c>
      <c r="G5" s="3">
        <v>40</v>
      </c>
      <c r="H5" s="7">
        <f>SUM(F5*G5)</f>
        <v>480</v>
      </c>
    </row>
    <row r="6" spans="1:15" x14ac:dyDescent="0.25">
      <c r="B6" s="5">
        <v>9</v>
      </c>
      <c r="C6" s="4">
        <v>585494534</v>
      </c>
      <c r="D6" s="4" t="s">
        <v>12</v>
      </c>
      <c r="E6" s="4">
        <v>11</v>
      </c>
      <c r="F6" s="4">
        <v>12</v>
      </c>
      <c r="G6" s="4">
        <v>40</v>
      </c>
      <c r="H6" s="6">
        <f>SUM(F6*G6)</f>
        <v>480</v>
      </c>
    </row>
    <row r="7" spans="1:15" x14ac:dyDescent="0.25">
      <c r="B7" s="5">
        <v>11</v>
      </c>
      <c r="C7" s="4">
        <v>585494534</v>
      </c>
      <c r="D7" s="4" t="s">
        <v>12</v>
      </c>
      <c r="E7" s="4">
        <v>11</v>
      </c>
      <c r="F7" s="4">
        <v>12</v>
      </c>
      <c r="G7" s="4">
        <v>40</v>
      </c>
      <c r="H7" s="6">
        <f>SUM(F7*G7)</f>
        <v>480</v>
      </c>
    </row>
    <row r="8" spans="1:15" x14ac:dyDescent="0.25">
      <c r="B8" s="5">
        <v>12</v>
      </c>
      <c r="C8" s="4">
        <v>585494534</v>
      </c>
      <c r="D8" s="4" t="s">
        <v>12</v>
      </c>
      <c r="E8" s="4">
        <v>11</v>
      </c>
      <c r="F8" s="4">
        <v>12</v>
      </c>
      <c r="G8" s="4">
        <v>40</v>
      </c>
      <c r="H8" s="6">
        <f>SUM(F8*G8)</f>
        <v>480</v>
      </c>
    </row>
    <row r="9" spans="1:15" x14ac:dyDescent="0.25">
      <c r="B9" s="37">
        <v>23</v>
      </c>
      <c r="C9" s="38">
        <v>585494534</v>
      </c>
      <c r="D9" s="38" t="s">
        <v>12</v>
      </c>
      <c r="E9" s="4">
        <v>2</v>
      </c>
      <c r="F9" s="4">
        <v>12</v>
      </c>
      <c r="G9" s="4">
        <v>29</v>
      </c>
      <c r="H9" s="39">
        <f>SUM(F9*G9+F10*G10)</f>
        <v>720</v>
      </c>
    </row>
    <row r="10" spans="1:15" x14ac:dyDescent="0.25">
      <c r="B10" s="37"/>
      <c r="C10" s="38"/>
      <c r="D10" s="38"/>
      <c r="E10" s="4">
        <v>3</v>
      </c>
      <c r="F10" s="4">
        <v>12</v>
      </c>
      <c r="G10" s="4">
        <v>31</v>
      </c>
      <c r="H10" s="39"/>
    </row>
    <row r="11" spans="1:15" x14ac:dyDescent="0.25">
      <c r="B11" s="5">
        <v>26</v>
      </c>
      <c r="C11" s="4">
        <v>585494534</v>
      </c>
      <c r="D11" s="4" t="s">
        <v>12</v>
      </c>
      <c r="E11" s="4">
        <v>11</v>
      </c>
      <c r="F11" s="4">
        <v>12</v>
      </c>
      <c r="G11" s="4">
        <v>30</v>
      </c>
      <c r="H11" s="6">
        <f t="shared" ref="H11:H19" si="0">SUM(F11*G11)</f>
        <v>360</v>
      </c>
      <c r="O11" s="2"/>
    </row>
    <row r="12" spans="1:15" x14ac:dyDescent="0.25">
      <c r="B12" s="5">
        <v>27</v>
      </c>
      <c r="C12" s="4">
        <v>585494534</v>
      </c>
      <c r="D12" s="4" t="s">
        <v>12</v>
      </c>
      <c r="E12" s="4">
        <v>11</v>
      </c>
      <c r="F12" s="4">
        <v>12</v>
      </c>
      <c r="G12" s="4">
        <v>30</v>
      </c>
      <c r="H12" s="6">
        <f t="shared" si="0"/>
        <v>360</v>
      </c>
      <c r="J12" s="28" t="s">
        <v>18</v>
      </c>
      <c r="K12" s="28"/>
      <c r="L12" s="28"/>
    </row>
    <row r="13" spans="1:15" x14ac:dyDescent="0.25">
      <c r="B13" s="5">
        <v>28</v>
      </c>
      <c r="C13" s="4">
        <v>585494534</v>
      </c>
      <c r="D13" s="4" t="s">
        <v>12</v>
      </c>
      <c r="E13" s="4">
        <v>11</v>
      </c>
      <c r="F13" s="4">
        <v>12</v>
      </c>
      <c r="G13" s="4">
        <v>52</v>
      </c>
      <c r="H13" s="6">
        <f t="shared" si="0"/>
        <v>624</v>
      </c>
    </row>
    <row r="14" spans="1:15" x14ac:dyDescent="0.25">
      <c r="B14" s="5">
        <v>32</v>
      </c>
      <c r="C14" s="4">
        <v>585494534</v>
      </c>
      <c r="D14" s="4" t="s">
        <v>12</v>
      </c>
      <c r="E14" s="4">
        <v>11</v>
      </c>
      <c r="F14" s="4">
        <v>12</v>
      </c>
      <c r="G14" s="4">
        <v>30</v>
      </c>
      <c r="H14" s="6">
        <f t="shared" si="0"/>
        <v>360</v>
      </c>
      <c r="M14" s="2"/>
    </row>
    <row r="15" spans="1:15" x14ac:dyDescent="0.25">
      <c r="B15" s="5">
        <v>33</v>
      </c>
      <c r="C15" s="4">
        <v>585494534</v>
      </c>
      <c r="D15" s="4" t="s">
        <v>12</v>
      </c>
      <c r="E15" s="4">
        <v>11</v>
      </c>
      <c r="F15" s="4">
        <v>12</v>
      </c>
      <c r="G15" s="4">
        <v>20</v>
      </c>
      <c r="H15" s="6">
        <f t="shared" si="0"/>
        <v>240</v>
      </c>
    </row>
    <row r="16" spans="1:15" x14ac:dyDescent="0.25">
      <c r="B16" s="5">
        <v>36</v>
      </c>
      <c r="C16" s="4">
        <v>585494534</v>
      </c>
      <c r="D16" s="4" t="s">
        <v>12</v>
      </c>
      <c r="E16" s="4">
        <v>11</v>
      </c>
      <c r="F16" s="4">
        <v>12</v>
      </c>
      <c r="G16" s="4">
        <v>25</v>
      </c>
      <c r="H16" s="6">
        <f t="shared" si="0"/>
        <v>300</v>
      </c>
    </row>
    <row r="17" spans="2:8" x14ac:dyDescent="0.25">
      <c r="B17" s="5">
        <v>37</v>
      </c>
      <c r="C17" s="4">
        <v>585494534</v>
      </c>
      <c r="D17" s="4" t="s">
        <v>12</v>
      </c>
      <c r="E17" s="4">
        <v>3</v>
      </c>
      <c r="F17" s="4">
        <v>12</v>
      </c>
      <c r="G17" s="4">
        <v>21</v>
      </c>
      <c r="H17" s="6">
        <f t="shared" si="0"/>
        <v>252</v>
      </c>
    </row>
    <row r="18" spans="2:8" x14ac:dyDescent="0.25">
      <c r="B18" s="5">
        <v>38</v>
      </c>
      <c r="C18" s="4">
        <v>585494534</v>
      </c>
      <c r="D18" s="4" t="s">
        <v>12</v>
      </c>
      <c r="E18" s="4">
        <v>11</v>
      </c>
      <c r="F18" s="4">
        <v>12</v>
      </c>
      <c r="G18" s="4">
        <v>22</v>
      </c>
      <c r="H18" s="6">
        <f t="shared" si="0"/>
        <v>264</v>
      </c>
    </row>
    <row r="19" spans="2:8" x14ac:dyDescent="0.25">
      <c r="B19" s="5">
        <v>39</v>
      </c>
      <c r="C19" s="4">
        <v>585494534</v>
      </c>
      <c r="D19" s="4" t="s">
        <v>12</v>
      </c>
      <c r="E19" s="4">
        <v>11</v>
      </c>
      <c r="F19" s="4">
        <v>12</v>
      </c>
      <c r="G19" s="4">
        <v>27</v>
      </c>
      <c r="H19" s="6">
        <f t="shared" si="0"/>
        <v>324</v>
      </c>
    </row>
    <row r="20" spans="2:8" x14ac:dyDescent="0.25">
      <c r="B20" s="5">
        <v>40</v>
      </c>
      <c r="C20" s="4">
        <v>585494534</v>
      </c>
      <c r="D20" s="4" t="s">
        <v>12</v>
      </c>
      <c r="E20" s="4">
        <v>11</v>
      </c>
      <c r="F20" s="4">
        <v>12</v>
      </c>
      <c r="G20" s="4">
        <v>30</v>
      </c>
      <c r="H20" s="6">
        <f t="shared" ref="H20:H27" si="1">SUM(F20*G20)</f>
        <v>360</v>
      </c>
    </row>
    <row r="21" spans="2:8" x14ac:dyDescent="0.25">
      <c r="B21" s="14">
        <v>54</v>
      </c>
      <c r="C21" s="4">
        <v>585555587</v>
      </c>
      <c r="D21" s="15" t="s">
        <v>12</v>
      </c>
      <c r="E21" s="4">
        <v>5</v>
      </c>
      <c r="F21" s="4">
        <v>12</v>
      </c>
      <c r="G21" s="4">
        <v>45</v>
      </c>
      <c r="H21" s="16">
        <f t="shared" si="1"/>
        <v>540</v>
      </c>
    </row>
    <row r="22" spans="2:8" x14ac:dyDescent="0.25">
      <c r="B22" s="14">
        <v>56</v>
      </c>
      <c r="C22" s="4">
        <v>585555587</v>
      </c>
      <c r="D22" s="15" t="s">
        <v>12</v>
      </c>
      <c r="E22" s="4">
        <v>6</v>
      </c>
      <c r="F22" s="4">
        <v>12</v>
      </c>
      <c r="G22" s="4">
        <v>45</v>
      </c>
      <c r="H22" s="16">
        <f t="shared" si="1"/>
        <v>540</v>
      </c>
    </row>
    <row r="23" spans="2:8" x14ac:dyDescent="0.25">
      <c r="B23" s="14">
        <v>57</v>
      </c>
      <c r="C23" s="4">
        <v>585555587</v>
      </c>
      <c r="D23" s="15" t="s">
        <v>12</v>
      </c>
      <c r="E23" s="4">
        <v>6</v>
      </c>
      <c r="F23" s="4">
        <v>12</v>
      </c>
      <c r="G23" s="4">
        <v>50</v>
      </c>
      <c r="H23" s="16">
        <f t="shared" si="1"/>
        <v>600</v>
      </c>
    </row>
    <row r="24" spans="2:8" x14ac:dyDescent="0.25">
      <c r="B24" s="14">
        <v>58</v>
      </c>
      <c r="C24" s="4">
        <v>585555587</v>
      </c>
      <c r="D24" s="15" t="s">
        <v>12</v>
      </c>
      <c r="E24" s="4">
        <v>6</v>
      </c>
      <c r="F24" s="4">
        <v>12</v>
      </c>
      <c r="G24" s="4">
        <v>56</v>
      </c>
      <c r="H24" s="16">
        <f t="shared" si="1"/>
        <v>672</v>
      </c>
    </row>
    <row r="25" spans="2:8" x14ac:dyDescent="0.25">
      <c r="B25" s="14">
        <v>59</v>
      </c>
      <c r="C25" s="4">
        <v>585375397</v>
      </c>
      <c r="D25" s="15" t="s">
        <v>12</v>
      </c>
      <c r="E25" s="4">
        <v>6</v>
      </c>
      <c r="F25" s="4">
        <v>12</v>
      </c>
      <c r="G25" s="4">
        <v>17</v>
      </c>
      <c r="H25" s="16">
        <f t="shared" si="1"/>
        <v>204</v>
      </c>
    </row>
    <row r="26" spans="2:8" x14ac:dyDescent="0.25">
      <c r="B26" s="14">
        <v>60</v>
      </c>
      <c r="C26" s="4">
        <v>585555587</v>
      </c>
      <c r="D26" s="15" t="s">
        <v>12</v>
      </c>
      <c r="E26" s="4">
        <v>5</v>
      </c>
      <c r="F26" s="4">
        <v>12</v>
      </c>
      <c r="G26" s="4">
        <v>24</v>
      </c>
      <c r="H26" s="16">
        <f t="shared" si="1"/>
        <v>288</v>
      </c>
    </row>
    <row r="27" spans="2:8" x14ac:dyDescent="0.25">
      <c r="B27" s="14">
        <v>61</v>
      </c>
      <c r="C27" s="4">
        <v>585555587</v>
      </c>
      <c r="D27" s="15" t="s">
        <v>12</v>
      </c>
      <c r="E27" s="4">
        <v>5</v>
      </c>
      <c r="F27" s="4">
        <v>12</v>
      </c>
      <c r="G27" s="4">
        <v>55</v>
      </c>
      <c r="H27" s="16">
        <f t="shared" si="1"/>
        <v>660</v>
      </c>
    </row>
    <row r="28" spans="2:8" x14ac:dyDescent="0.25">
      <c r="B28" s="40">
        <v>63</v>
      </c>
      <c r="C28" s="42">
        <v>585375397</v>
      </c>
      <c r="D28" s="42" t="s">
        <v>12</v>
      </c>
      <c r="E28" s="4">
        <v>69</v>
      </c>
      <c r="F28" s="4">
        <v>12</v>
      </c>
      <c r="G28" s="4">
        <v>22</v>
      </c>
      <c r="H28" s="44">
        <f>SUM(F28*G28+F29*G29)</f>
        <v>312</v>
      </c>
    </row>
    <row r="29" spans="2:8" ht="15.75" thickBot="1" x14ac:dyDescent="0.3">
      <c r="B29" s="41"/>
      <c r="C29" s="43"/>
      <c r="D29" s="43"/>
      <c r="E29" s="17" t="s">
        <v>17</v>
      </c>
      <c r="F29" s="17">
        <v>12</v>
      </c>
      <c r="G29" s="17">
        <v>4</v>
      </c>
      <c r="H29" s="45"/>
    </row>
    <row r="30" spans="2:8" ht="15.75" thickBot="1" x14ac:dyDescent="0.3">
      <c r="B30" s="18"/>
      <c r="C30" s="19"/>
      <c r="D30" s="19"/>
      <c r="E30" s="19"/>
      <c r="F30" s="19"/>
      <c r="G30" s="20"/>
      <c r="H30" s="13">
        <f>SUM(H5:H29)</f>
        <v>9900</v>
      </c>
    </row>
    <row r="36" spans="1:1" x14ac:dyDescent="0.25">
      <c r="A36" s="2"/>
    </row>
  </sheetData>
  <mergeCells count="9">
    <mergeCell ref="B28:B29"/>
    <mergeCell ref="D28:D29"/>
    <mergeCell ref="C28:C29"/>
    <mergeCell ref="H28:H29"/>
    <mergeCell ref="A1:I1"/>
    <mergeCell ref="B9:B10"/>
    <mergeCell ref="C9:C10"/>
    <mergeCell ref="D9:D10"/>
    <mergeCell ref="H9:H10"/>
  </mergeCells>
  <phoneticPr fontId="0" type="noConversion"/>
  <pageMargins left="0.7" right="0.7" top="0.75" bottom="0.75" header="0.3" footer="0.3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29"/>
  <sheetViews>
    <sheetView workbookViewId="0">
      <selection activeCell="M186" sqref="M186"/>
    </sheetView>
  </sheetViews>
  <sheetFormatPr defaultRowHeight="15" x14ac:dyDescent="0.25"/>
  <cols>
    <col min="1" max="1" width="9.140625" style="21"/>
    <col min="2" max="2" width="9.28515625" style="21" bestFit="1" customWidth="1"/>
    <col min="3" max="3" width="11.28515625" style="21" bestFit="1" customWidth="1"/>
    <col min="4" max="6" width="8.85546875" style="21" customWidth="1"/>
    <col min="7" max="7" width="27.42578125" style="21" customWidth="1"/>
    <col min="8" max="10" width="8.85546875" style="21" customWidth="1"/>
    <col min="11" max="12" width="9.140625" style="21"/>
    <col min="13" max="13" width="18.5703125" style="21" customWidth="1"/>
    <col min="14" max="16" width="9.140625" style="21"/>
    <col min="17" max="17" width="18.140625" style="21" customWidth="1"/>
    <col min="18" max="16384" width="9.140625" style="21"/>
  </cols>
  <sheetData>
    <row r="2" spans="2:16" ht="16.5" thickBot="1" x14ac:dyDescent="0.3">
      <c r="B2" s="46" t="s">
        <v>13</v>
      </c>
      <c r="C2" s="46"/>
      <c r="D2" s="46"/>
      <c r="E2" s="46"/>
      <c r="F2" s="46"/>
      <c r="G2" s="46"/>
      <c r="H2" s="46"/>
      <c r="I2" s="46"/>
      <c r="J2" s="46"/>
      <c r="O2" s="22"/>
    </row>
    <row r="3" spans="2:16" ht="43.5" thickBot="1" x14ac:dyDescent="0.3">
      <c r="B3" s="23" t="s">
        <v>0</v>
      </c>
      <c r="C3" s="23" t="s">
        <v>1</v>
      </c>
      <c r="D3" s="23" t="s">
        <v>2</v>
      </c>
      <c r="E3" s="23" t="s">
        <v>5</v>
      </c>
      <c r="F3" s="23" t="s">
        <v>7</v>
      </c>
      <c r="G3" s="23" t="s">
        <v>6</v>
      </c>
      <c r="H3" s="24" t="s">
        <v>9</v>
      </c>
      <c r="I3" s="25" t="s">
        <v>4</v>
      </c>
      <c r="J3" s="24" t="s">
        <v>10</v>
      </c>
      <c r="O3" s="22"/>
    </row>
    <row r="4" spans="2:16" x14ac:dyDescent="0.25">
      <c r="B4" s="47">
        <v>8</v>
      </c>
      <c r="C4" s="49">
        <v>585494534</v>
      </c>
      <c r="D4" s="51">
        <v>5.87</v>
      </c>
      <c r="E4" s="49" t="s">
        <v>12</v>
      </c>
      <c r="F4" s="49">
        <v>11</v>
      </c>
      <c r="G4" s="26"/>
      <c r="H4" s="49">
        <v>12</v>
      </c>
      <c r="I4" s="49">
        <v>40</v>
      </c>
      <c r="J4" s="53">
        <f>SUM(H4*I4)</f>
        <v>480</v>
      </c>
    </row>
    <row r="5" spans="2:16" x14ac:dyDescent="0.25">
      <c r="B5" s="47"/>
      <c r="C5" s="49"/>
      <c r="D5" s="51"/>
      <c r="E5" s="49"/>
      <c r="F5" s="49"/>
      <c r="G5" s="26"/>
      <c r="H5" s="49"/>
      <c r="I5" s="49"/>
      <c r="J5" s="54"/>
    </row>
    <row r="6" spans="2:16" x14ac:dyDescent="0.25">
      <c r="B6" s="47"/>
      <c r="C6" s="49"/>
      <c r="D6" s="51"/>
      <c r="E6" s="49"/>
      <c r="F6" s="49"/>
      <c r="G6" s="26"/>
      <c r="H6" s="49"/>
      <c r="I6" s="49"/>
      <c r="J6" s="54"/>
    </row>
    <row r="7" spans="2:16" x14ac:dyDescent="0.25">
      <c r="B7" s="47"/>
      <c r="C7" s="49"/>
      <c r="D7" s="51"/>
      <c r="E7" s="49"/>
      <c r="F7" s="49"/>
      <c r="G7" s="26"/>
      <c r="H7" s="49"/>
      <c r="I7" s="49"/>
      <c r="J7" s="54"/>
    </row>
    <row r="8" spans="2:16" x14ac:dyDescent="0.25">
      <c r="B8" s="47"/>
      <c r="C8" s="49"/>
      <c r="D8" s="51"/>
      <c r="E8" s="49"/>
      <c r="F8" s="49"/>
      <c r="G8" s="26"/>
      <c r="H8" s="49"/>
      <c r="I8" s="49"/>
      <c r="J8" s="54"/>
    </row>
    <row r="9" spans="2:16" ht="15.75" thickBot="1" x14ac:dyDescent="0.3">
      <c r="B9" s="48"/>
      <c r="C9" s="50"/>
      <c r="D9" s="52"/>
      <c r="E9" s="50"/>
      <c r="F9" s="50"/>
      <c r="G9" s="27"/>
      <c r="H9" s="50"/>
      <c r="I9" s="50"/>
      <c r="J9" s="55"/>
    </row>
    <row r="10" spans="2:16" x14ac:dyDescent="0.25">
      <c r="P10" s="22"/>
    </row>
    <row r="11" spans="2:16" ht="16.5" thickBot="1" x14ac:dyDescent="0.3">
      <c r="B11" s="46" t="s">
        <v>13</v>
      </c>
      <c r="C11" s="46"/>
      <c r="D11" s="46"/>
      <c r="E11" s="46"/>
      <c r="F11" s="46"/>
      <c r="G11" s="46"/>
      <c r="H11" s="46"/>
      <c r="I11" s="46"/>
      <c r="J11" s="46"/>
    </row>
    <row r="12" spans="2:16" ht="43.5" thickBot="1" x14ac:dyDescent="0.3">
      <c r="B12" s="23" t="s">
        <v>0</v>
      </c>
      <c r="C12" s="23" t="s">
        <v>1</v>
      </c>
      <c r="D12" s="23" t="s">
        <v>2</v>
      </c>
      <c r="E12" s="23" t="s">
        <v>5</v>
      </c>
      <c r="F12" s="23" t="s">
        <v>7</v>
      </c>
      <c r="G12" s="23" t="s">
        <v>6</v>
      </c>
      <c r="H12" s="24" t="s">
        <v>9</v>
      </c>
      <c r="I12" s="25" t="s">
        <v>4</v>
      </c>
      <c r="J12" s="24" t="s">
        <v>10</v>
      </c>
    </row>
    <row r="13" spans="2:16" x14ac:dyDescent="0.25">
      <c r="B13" s="47">
        <v>9</v>
      </c>
      <c r="C13" s="49">
        <v>585494534</v>
      </c>
      <c r="D13" s="51">
        <v>5.87</v>
      </c>
      <c r="E13" s="49" t="s">
        <v>12</v>
      </c>
      <c r="F13" s="49">
        <v>11</v>
      </c>
      <c r="G13" s="26"/>
      <c r="H13" s="49">
        <v>12</v>
      </c>
      <c r="I13" s="49">
        <v>40</v>
      </c>
      <c r="J13" s="53">
        <f>SUM(H13*I13)</f>
        <v>480</v>
      </c>
    </row>
    <row r="14" spans="2:16" x14ac:dyDescent="0.25">
      <c r="B14" s="47"/>
      <c r="C14" s="49"/>
      <c r="D14" s="51"/>
      <c r="E14" s="49"/>
      <c r="F14" s="49"/>
      <c r="G14" s="26"/>
      <c r="H14" s="49"/>
      <c r="I14" s="49"/>
      <c r="J14" s="54"/>
    </row>
    <row r="15" spans="2:16" x14ac:dyDescent="0.25">
      <c r="B15" s="47"/>
      <c r="C15" s="49"/>
      <c r="D15" s="51"/>
      <c r="E15" s="49"/>
      <c r="F15" s="49"/>
      <c r="G15" s="26"/>
      <c r="H15" s="49"/>
      <c r="I15" s="49"/>
      <c r="J15" s="54"/>
    </row>
    <row r="16" spans="2:16" x14ac:dyDescent="0.25">
      <c r="B16" s="47"/>
      <c r="C16" s="49"/>
      <c r="D16" s="51"/>
      <c r="E16" s="49"/>
      <c r="F16" s="49"/>
      <c r="G16" s="26"/>
      <c r="H16" s="49"/>
      <c r="I16" s="49"/>
      <c r="J16" s="54"/>
    </row>
    <row r="17" spans="2:10" x14ac:dyDescent="0.25">
      <c r="B17" s="47"/>
      <c r="C17" s="49"/>
      <c r="D17" s="51"/>
      <c r="E17" s="49"/>
      <c r="F17" s="49"/>
      <c r="G17" s="26"/>
      <c r="H17" s="49"/>
      <c r="I17" s="49"/>
      <c r="J17" s="54"/>
    </row>
    <row r="18" spans="2:10" ht="15.75" thickBot="1" x14ac:dyDescent="0.3">
      <c r="B18" s="48"/>
      <c r="C18" s="50"/>
      <c r="D18" s="52"/>
      <c r="E18" s="50"/>
      <c r="F18" s="50"/>
      <c r="G18" s="27"/>
      <c r="H18" s="50"/>
      <c r="I18" s="50"/>
      <c r="J18" s="55"/>
    </row>
    <row r="20" spans="2:10" ht="16.5" thickBot="1" x14ac:dyDescent="0.3">
      <c r="B20" s="46" t="s">
        <v>13</v>
      </c>
      <c r="C20" s="46"/>
      <c r="D20" s="46"/>
      <c r="E20" s="46"/>
      <c r="F20" s="46"/>
      <c r="G20" s="46"/>
      <c r="H20" s="46"/>
      <c r="I20" s="46"/>
      <c r="J20" s="46"/>
    </row>
    <row r="21" spans="2:10" ht="43.5" thickBot="1" x14ac:dyDescent="0.3">
      <c r="B21" s="23" t="s">
        <v>0</v>
      </c>
      <c r="C21" s="23" t="s">
        <v>1</v>
      </c>
      <c r="D21" s="23" t="s">
        <v>2</v>
      </c>
      <c r="E21" s="23" t="s">
        <v>5</v>
      </c>
      <c r="F21" s="23" t="s">
        <v>7</v>
      </c>
      <c r="G21" s="23" t="s">
        <v>6</v>
      </c>
      <c r="H21" s="24" t="s">
        <v>9</v>
      </c>
      <c r="I21" s="25" t="s">
        <v>4</v>
      </c>
      <c r="J21" s="24" t="s">
        <v>10</v>
      </c>
    </row>
    <row r="22" spans="2:10" x14ac:dyDescent="0.25">
      <c r="B22" s="47">
        <v>11</v>
      </c>
      <c r="C22" s="49">
        <v>585494534</v>
      </c>
      <c r="D22" s="51">
        <v>5.87</v>
      </c>
      <c r="E22" s="49" t="s">
        <v>12</v>
      </c>
      <c r="F22" s="49">
        <v>11</v>
      </c>
      <c r="G22" s="26"/>
      <c r="H22" s="49">
        <v>12</v>
      </c>
      <c r="I22" s="49">
        <v>40</v>
      </c>
      <c r="J22" s="53">
        <f>SUM(H22*I22)</f>
        <v>480</v>
      </c>
    </row>
    <row r="23" spans="2:10" x14ac:dyDescent="0.25">
      <c r="B23" s="47"/>
      <c r="C23" s="49"/>
      <c r="D23" s="51"/>
      <c r="E23" s="49"/>
      <c r="F23" s="49"/>
      <c r="G23" s="26"/>
      <c r="H23" s="49"/>
      <c r="I23" s="49"/>
      <c r="J23" s="54"/>
    </row>
    <row r="24" spans="2:10" x14ac:dyDescent="0.25">
      <c r="B24" s="47"/>
      <c r="C24" s="49"/>
      <c r="D24" s="51"/>
      <c r="E24" s="49"/>
      <c r="F24" s="49"/>
      <c r="G24" s="26"/>
      <c r="H24" s="49"/>
      <c r="I24" s="49"/>
      <c r="J24" s="54"/>
    </row>
    <row r="25" spans="2:10" x14ac:dyDescent="0.25">
      <c r="B25" s="47"/>
      <c r="C25" s="49"/>
      <c r="D25" s="51"/>
      <c r="E25" s="49"/>
      <c r="F25" s="49"/>
      <c r="G25" s="26"/>
      <c r="H25" s="49"/>
      <c r="I25" s="49"/>
      <c r="J25" s="54"/>
    </row>
    <row r="26" spans="2:10" x14ac:dyDescent="0.25">
      <c r="B26" s="47"/>
      <c r="C26" s="49"/>
      <c r="D26" s="51"/>
      <c r="E26" s="49"/>
      <c r="F26" s="49"/>
      <c r="G26" s="26"/>
      <c r="H26" s="49"/>
      <c r="I26" s="49"/>
      <c r="J26" s="54"/>
    </row>
    <row r="27" spans="2:10" ht="15.75" thickBot="1" x14ac:dyDescent="0.3">
      <c r="B27" s="48"/>
      <c r="C27" s="50"/>
      <c r="D27" s="52"/>
      <c r="E27" s="50"/>
      <c r="F27" s="50"/>
      <c r="G27" s="27"/>
      <c r="H27" s="50"/>
      <c r="I27" s="50"/>
      <c r="J27" s="55"/>
    </row>
    <row r="29" spans="2:10" ht="16.5" thickBot="1" x14ac:dyDescent="0.3">
      <c r="B29" s="46" t="s">
        <v>13</v>
      </c>
      <c r="C29" s="46"/>
      <c r="D29" s="46"/>
      <c r="E29" s="46"/>
      <c r="F29" s="46"/>
      <c r="G29" s="46"/>
      <c r="H29" s="46"/>
      <c r="I29" s="46"/>
      <c r="J29" s="46"/>
    </row>
    <row r="30" spans="2:10" ht="43.5" thickBot="1" x14ac:dyDescent="0.3">
      <c r="B30" s="23" t="s">
        <v>0</v>
      </c>
      <c r="C30" s="23" t="s">
        <v>1</v>
      </c>
      <c r="D30" s="23" t="s">
        <v>2</v>
      </c>
      <c r="E30" s="23" t="s">
        <v>5</v>
      </c>
      <c r="F30" s="23" t="s">
        <v>7</v>
      </c>
      <c r="G30" s="23" t="s">
        <v>6</v>
      </c>
      <c r="H30" s="24" t="s">
        <v>9</v>
      </c>
      <c r="I30" s="25" t="s">
        <v>4</v>
      </c>
      <c r="J30" s="24" t="s">
        <v>10</v>
      </c>
    </row>
    <row r="31" spans="2:10" x14ac:dyDescent="0.25">
      <c r="B31" s="47">
        <v>12</v>
      </c>
      <c r="C31" s="49">
        <v>585494534</v>
      </c>
      <c r="D31" s="51">
        <v>5.87</v>
      </c>
      <c r="E31" s="49" t="s">
        <v>12</v>
      </c>
      <c r="F31" s="49">
        <v>11</v>
      </c>
      <c r="G31" s="26"/>
      <c r="H31" s="49">
        <v>12</v>
      </c>
      <c r="I31" s="49">
        <v>40</v>
      </c>
      <c r="J31" s="53">
        <f>SUM(H31*I31)</f>
        <v>480</v>
      </c>
    </row>
    <row r="32" spans="2:10" x14ac:dyDescent="0.25">
      <c r="B32" s="47"/>
      <c r="C32" s="49"/>
      <c r="D32" s="51"/>
      <c r="E32" s="49"/>
      <c r="F32" s="49"/>
      <c r="G32" s="26"/>
      <c r="H32" s="49"/>
      <c r="I32" s="49"/>
      <c r="J32" s="54"/>
    </row>
    <row r="33" spans="2:21" x14ac:dyDescent="0.25">
      <c r="B33" s="47"/>
      <c r="C33" s="49"/>
      <c r="D33" s="51"/>
      <c r="E33" s="49"/>
      <c r="F33" s="49"/>
      <c r="G33" s="26"/>
      <c r="H33" s="49"/>
      <c r="I33" s="49"/>
      <c r="J33" s="54"/>
    </row>
    <row r="34" spans="2:21" x14ac:dyDescent="0.25">
      <c r="B34" s="47"/>
      <c r="C34" s="49"/>
      <c r="D34" s="51"/>
      <c r="E34" s="49"/>
      <c r="F34" s="49"/>
      <c r="G34" s="26"/>
      <c r="H34" s="49"/>
      <c r="I34" s="49"/>
      <c r="J34" s="54"/>
    </row>
    <row r="35" spans="2:21" x14ac:dyDescent="0.25">
      <c r="B35" s="47"/>
      <c r="C35" s="49"/>
      <c r="D35" s="51"/>
      <c r="E35" s="49"/>
      <c r="F35" s="49"/>
      <c r="G35" s="26"/>
      <c r="H35" s="49"/>
      <c r="I35" s="49"/>
      <c r="J35" s="54"/>
    </row>
    <row r="36" spans="2:21" ht="15.75" thickBot="1" x14ac:dyDescent="0.3">
      <c r="B36" s="48"/>
      <c r="C36" s="50"/>
      <c r="D36" s="52"/>
      <c r="E36" s="50"/>
      <c r="F36" s="50"/>
      <c r="G36" s="27"/>
      <c r="H36" s="50"/>
      <c r="I36" s="50"/>
      <c r="J36" s="55"/>
    </row>
    <row r="37" spans="2:21" x14ac:dyDescent="0.25">
      <c r="M37" s="22"/>
      <c r="N37" s="22"/>
      <c r="O37" s="56"/>
      <c r="P37" s="56"/>
      <c r="Q37" s="56"/>
      <c r="R37" s="56"/>
      <c r="S37" s="56"/>
      <c r="T37" s="56"/>
      <c r="U37" s="56"/>
    </row>
    <row r="39" spans="2:21" ht="16.5" thickBot="1" x14ac:dyDescent="0.3">
      <c r="B39" s="46" t="s">
        <v>13</v>
      </c>
      <c r="C39" s="46"/>
      <c r="D39" s="46"/>
      <c r="E39" s="46"/>
      <c r="F39" s="46"/>
      <c r="G39" s="46"/>
      <c r="H39" s="46"/>
      <c r="I39" s="46"/>
      <c r="J39" s="46"/>
    </row>
    <row r="40" spans="2:21" ht="43.5" thickBot="1" x14ac:dyDescent="0.3">
      <c r="B40" s="23" t="s">
        <v>0</v>
      </c>
      <c r="C40" s="23" t="s">
        <v>1</v>
      </c>
      <c r="D40" s="23" t="s">
        <v>2</v>
      </c>
      <c r="E40" s="23" t="s">
        <v>5</v>
      </c>
      <c r="F40" s="23" t="s">
        <v>7</v>
      </c>
      <c r="G40" s="23" t="s">
        <v>6</v>
      </c>
      <c r="H40" s="24" t="s">
        <v>9</v>
      </c>
      <c r="I40" s="25" t="s">
        <v>4</v>
      </c>
      <c r="J40" s="24" t="s">
        <v>10</v>
      </c>
    </row>
    <row r="41" spans="2:21" x14ac:dyDescent="0.25">
      <c r="B41" s="47">
        <v>23</v>
      </c>
      <c r="C41" s="49">
        <v>585494534</v>
      </c>
      <c r="D41" s="51">
        <v>5.87</v>
      </c>
      <c r="E41" s="49" t="s">
        <v>12</v>
      </c>
      <c r="F41" s="57">
        <v>2</v>
      </c>
      <c r="G41" s="26"/>
      <c r="H41" s="57">
        <v>12</v>
      </c>
      <c r="I41" s="57">
        <v>29</v>
      </c>
      <c r="J41" s="53">
        <v>720</v>
      </c>
    </row>
    <row r="42" spans="2:21" x14ac:dyDescent="0.25">
      <c r="B42" s="47"/>
      <c r="C42" s="49"/>
      <c r="D42" s="51"/>
      <c r="E42" s="49"/>
      <c r="F42" s="49"/>
      <c r="G42" s="26"/>
      <c r="H42" s="49"/>
      <c r="I42" s="49"/>
      <c r="J42" s="54"/>
    </row>
    <row r="43" spans="2:21" x14ac:dyDescent="0.25">
      <c r="B43" s="47"/>
      <c r="C43" s="49"/>
      <c r="D43" s="51"/>
      <c r="E43" s="49"/>
      <c r="F43" s="58"/>
      <c r="G43" s="26"/>
      <c r="H43" s="58"/>
      <c r="I43" s="58"/>
      <c r="J43" s="54"/>
    </row>
    <row r="44" spans="2:21" x14ac:dyDescent="0.25">
      <c r="B44" s="47"/>
      <c r="C44" s="49"/>
      <c r="D44" s="51"/>
      <c r="E44" s="49"/>
      <c r="F44" s="49">
        <v>3</v>
      </c>
      <c r="G44" s="26"/>
      <c r="H44" s="49">
        <v>12</v>
      </c>
      <c r="I44" s="49">
        <v>31</v>
      </c>
      <c r="J44" s="54"/>
    </row>
    <row r="45" spans="2:21" x14ac:dyDescent="0.25">
      <c r="B45" s="47"/>
      <c r="C45" s="49"/>
      <c r="D45" s="51"/>
      <c r="E45" s="49"/>
      <c r="F45" s="49"/>
      <c r="G45" s="26"/>
      <c r="H45" s="49"/>
      <c r="I45" s="49"/>
      <c r="J45" s="54"/>
    </row>
    <row r="46" spans="2:21" ht="15.75" thickBot="1" x14ac:dyDescent="0.3">
      <c r="B46" s="48"/>
      <c r="C46" s="50"/>
      <c r="D46" s="52"/>
      <c r="E46" s="50"/>
      <c r="F46" s="50"/>
      <c r="G46" s="27"/>
      <c r="H46" s="50"/>
      <c r="I46" s="50"/>
      <c r="J46" s="55"/>
    </row>
    <row r="49" spans="2:10" ht="16.5" thickBot="1" x14ac:dyDescent="0.3">
      <c r="B49" s="46" t="s">
        <v>13</v>
      </c>
      <c r="C49" s="46"/>
      <c r="D49" s="46"/>
      <c r="E49" s="46"/>
      <c r="F49" s="46"/>
      <c r="G49" s="46"/>
      <c r="H49" s="46"/>
      <c r="I49" s="46"/>
      <c r="J49" s="46"/>
    </row>
    <row r="50" spans="2:10" ht="43.5" thickBot="1" x14ac:dyDescent="0.3">
      <c r="B50" s="23" t="s">
        <v>0</v>
      </c>
      <c r="C50" s="23" t="s">
        <v>1</v>
      </c>
      <c r="D50" s="23" t="s">
        <v>2</v>
      </c>
      <c r="E50" s="23" t="s">
        <v>5</v>
      </c>
      <c r="F50" s="23" t="s">
        <v>7</v>
      </c>
      <c r="G50" s="23" t="s">
        <v>6</v>
      </c>
      <c r="H50" s="24" t="s">
        <v>9</v>
      </c>
      <c r="I50" s="25" t="s">
        <v>4</v>
      </c>
      <c r="J50" s="24" t="s">
        <v>10</v>
      </c>
    </row>
    <row r="51" spans="2:10" x14ac:dyDescent="0.25">
      <c r="B51" s="47">
        <v>26</v>
      </c>
      <c r="C51" s="49">
        <v>585494534</v>
      </c>
      <c r="D51" s="51">
        <v>5.87</v>
      </c>
      <c r="E51" s="49" t="s">
        <v>12</v>
      </c>
      <c r="F51" s="49">
        <v>11</v>
      </c>
      <c r="G51" s="26"/>
      <c r="H51" s="49">
        <v>12</v>
      </c>
      <c r="I51" s="49">
        <v>30</v>
      </c>
      <c r="J51" s="53">
        <f>SUM(H51*I51)</f>
        <v>360</v>
      </c>
    </row>
    <row r="52" spans="2:10" x14ac:dyDescent="0.25">
      <c r="B52" s="47"/>
      <c r="C52" s="49"/>
      <c r="D52" s="51"/>
      <c r="E52" s="49"/>
      <c r="F52" s="49"/>
      <c r="G52" s="26"/>
      <c r="H52" s="49"/>
      <c r="I52" s="49"/>
      <c r="J52" s="54"/>
    </row>
    <row r="53" spans="2:10" x14ac:dyDescent="0.25">
      <c r="B53" s="47"/>
      <c r="C53" s="49"/>
      <c r="D53" s="51"/>
      <c r="E53" s="49"/>
      <c r="F53" s="49"/>
      <c r="G53" s="26"/>
      <c r="H53" s="49"/>
      <c r="I53" s="49"/>
      <c r="J53" s="54"/>
    </row>
    <row r="54" spans="2:10" x14ac:dyDescent="0.25">
      <c r="B54" s="47"/>
      <c r="C54" s="49"/>
      <c r="D54" s="51"/>
      <c r="E54" s="49"/>
      <c r="F54" s="49"/>
      <c r="G54" s="26"/>
      <c r="H54" s="49"/>
      <c r="I54" s="49"/>
      <c r="J54" s="54"/>
    </row>
    <row r="55" spans="2:10" x14ac:dyDescent="0.25">
      <c r="B55" s="47"/>
      <c r="C55" s="49"/>
      <c r="D55" s="51"/>
      <c r="E55" s="49"/>
      <c r="F55" s="49"/>
      <c r="G55" s="26"/>
      <c r="H55" s="49"/>
      <c r="I55" s="49"/>
      <c r="J55" s="54"/>
    </row>
    <row r="56" spans="2:10" ht="15.75" thickBot="1" x14ac:dyDescent="0.3">
      <c r="B56" s="48"/>
      <c r="C56" s="50"/>
      <c r="D56" s="52"/>
      <c r="E56" s="50"/>
      <c r="F56" s="50"/>
      <c r="G56" s="27"/>
      <c r="H56" s="50"/>
      <c r="I56" s="50"/>
      <c r="J56" s="55"/>
    </row>
    <row r="59" spans="2:10" ht="16.5" thickBot="1" x14ac:dyDescent="0.3">
      <c r="B59" s="46" t="s">
        <v>13</v>
      </c>
      <c r="C59" s="46"/>
      <c r="D59" s="46"/>
      <c r="E59" s="46"/>
      <c r="F59" s="46"/>
      <c r="G59" s="46"/>
      <c r="H59" s="46"/>
      <c r="I59" s="46"/>
      <c r="J59" s="46"/>
    </row>
    <row r="60" spans="2:10" ht="43.5" thickBot="1" x14ac:dyDescent="0.3">
      <c r="B60" s="23" t="s">
        <v>0</v>
      </c>
      <c r="C60" s="23" t="s">
        <v>1</v>
      </c>
      <c r="D60" s="23" t="s">
        <v>2</v>
      </c>
      <c r="E60" s="23" t="s">
        <v>5</v>
      </c>
      <c r="F60" s="23" t="s">
        <v>7</v>
      </c>
      <c r="G60" s="23" t="s">
        <v>6</v>
      </c>
      <c r="H60" s="24" t="s">
        <v>9</v>
      </c>
      <c r="I60" s="25" t="s">
        <v>4</v>
      </c>
      <c r="J60" s="24" t="s">
        <v>10</v>
      </c>
    </row>
    <row r="61" spans="2:10" x14ac:dyDescent="0.25">
      <c r="B61" s="47">
        <v>27</v>
      </c>
      <c r="C61" s="49">
        <v>585494534</v>
      </c>
      <c r="D61" s="51">
        <v>5.87</v>
      </c>
      <c r="E61" s="49" t="s">
        <v>12</v>
      </c>
      <c r="F61" s="49">
        <v>11</v>
      </c>
      <c r="G61" s="26"/>
      <c r="H61" s="49">
        <v>12</v>
      </c>
      <c r="I61" s="49">
        <v>30</v>
      </c>
      <c r="J61" s="53">
        <f>SUM(H61*I61)</f>
        <v>360</v>
      </c>
    </row>
    <row r="62" spans="2:10" x14ac:dyDescent="0.25">
      <c r="B62" s="47"/>
      <c r="C62" s="49"/>
      <c r="D62" s="51"/>
      <c r="E62" s="49"/>
      <c r="F62" s="49"/>
      <c r="G62" s="26"/>
      <c r="H62" s="49"/>
      <c r="I62" s="49"/>
      <c r="J62" s="54"/>
    </row>
    <row r="63" spans="2:10" x14ac:dyDescent="0.25">
      <c r="B63" s="47"/>
      <c r="C63" s="49"/>
      <c r="D63" s="51"/>
      <c r="E63" s="49"/>
      <c r="F63" s="49"/>
      <c r="G63" s="26"/>
      <c r="H63" s="49"/>
      <c r="I63" s="49"/>
      <c r="J63" s="54"/>
    </row>
    <row r="64" spans="2:10" x14ac:dyDescent="0.25">
      <c r="B64" s="47"/>
      <c r="C64" s="49"/>
      <c r="D64" s="51"/>
      <c r="E64" s="49"/>
      <c r="F64" s="49"/>
      <c r="G64" s="26"/>
      <c r="H64" s="49"/>
      <c r="I64" s="49"/>
      <c r="J64" s="54"/>
    </row>
    <row r="65" spans="2:10" x14ac:dyDescent="0.25">
      <c r="B65" s="47"/>
      <c r="C65" s="49"/>
      <c r="D65" s="51"/>
      <c r="E65" s="49"/>
      <c r="F65" s="49"/>
      <c r="G65" s="26"/>
      <c r="H65" s="49"/>
      <c r="I65" s="49"/>
      <c r="J65" s="54"/>
    </row>
    <row r="66" spans="2:10" ht="15.75" thickBot="1" x14ac:dyDescent="0.3">
      <c r="B66" s="48"/>
      <c r="C66" s="50"/>
      <c r="D66" s="52"/>
      <c r="E66" s="50"/>
      <c r="F66" s="50"/>
      <c r="G66" s="27"/>
      <c r="H66" s="50"/>
      <c r="I66" s="50"/>
      <c r="J66" s="55"/>
    </row>
    <row r="69" spans="2:10" ht="16.5" thickBot="1" x14ac:dyDescent="0.3">
      <c r="B69" s="46" t="s">
        <v>13</v>
      </c>
      <c r="C69" s="46"/>
      <c r="D69" s="46"/>
      <c r="E69" s="46"/>
      <c r="F69" s="46"/>
      <c r="G69" s="46"/>
      <c r="H69" s="46"/>
      <c r="I69" s="46"/>
      <c r="J69" s="46"/>
    </row>
    <row r="70" spans="2:10" ht="43.5" thickBot="1" x14ac:dyDescent="0.3">
      <c r="B70" s="23" t="s">
        <v>0</v>
      </c>
      <c r="C70" s="23" t="s">
        <v>1</v>
      </c>
      <c r="D70" s="23" t="s">
        <v>2</v>
      </c>
      <c r="E70" s="23" t="s">
        <v>5</v>
      </c>
      <c r="F70" s="23" t="s">
        <v>7</v>
      </c>
      <c r="G70" s="23" t="s">
        <v>6</v>
      </c>
      <c r="H70" s="24" t="s">
        <v>9</v>
      </c>
      <c r="I70" s="25" t="s">
        <v>4</v>
      </c>
      <c r="J70" s="24" t="s">
        <v>10</v>
      </c>
    </row>
    <row r="71" spans="2:10" x14ac:dyDescent="0.25">
      <c r="B71" s="47">
        <v>28</v>
      </c>
      <c r="C71" s="49">
        <v>585494534</v>
      </c>
      <c r="D71" s="51">
        <v>5.87</v>
      </c>
      <c r="E71" s="49" t="s">
        <v>12</v>
      </c>
      <c r="F71" s="49">
        <v>6</v>
      </c>
      <c r="G71" s="26"/>
      <c r="H71" s="49">
        <v>12</v>
      </c>
      <c r="I71" s="49">
        <v>52</v>
      </c>
      <c r="J71" s="53">
        <f>SUM(H71*I71)</f>
        <v>624</v>
      </c>
    </row>
    <row r="72" spans="2:10" x14ac:dyDescent="0.25">
      <c r="B72" s="47"/>
      <c r="C72" s="49"/>
      <c r="D72" s="51"/>
      <c r="E72" s="49"/>
      <c r="F72" s="49"/>
      <c r="G72" s="26"/>
      <c r="H72" s="49"/>
      <c r="I72" s="49"/>
      <c r="J72" s="54"/>
    </row>
    <row r="73" spans="2:10" x14ac:dyDescent="0.25">
      <c r="B73" s="47"/>
      <c r="C73" s="49"/>
      <c r="D73" s="51"/>
      <c r="E73" s="49"/>
      <c r="F73" s="49"/>
      <c r="G73" s="26"/>
      <c r="H73" s="49"/>
      <c r="I73" s="49"/>
      <c r="J73" s="54"/>
    </row>
    <row r="74" spans="2:10" x14ac:dyDescent="0.25">
      <c r="B74" s="47"/>
      <c r="C74" s="49"/>
      <c r="D74" s="51"/>
      <c r="E74" s="49"/>
      <c r="F74" s="49"/>
      <c r="G74" s="26"/>
      <c r="H74" s="49"/>
      <c r="I74" s="49"/>
      <c r="J74" s="54"/>
    </row>
    <row r="75" spans="2:10" x14ac:dyDescent="0.25">
      <c r="B75" s="47"/>
      <c r="C75" s="49"/>
      <c r="D75" s="51"/>
      <c r="E75" s="49"/>
      <c r="F75" s="49"/>
      <c r="G75" s="26"/>
      <c r="H75" s="49"/>
      <c r="I75" s="49"/>
      <c r="J75" s="54"/>
    </row>
    <row r="76" spans="2:10" ht="15.75" thickBot="1" x14ac:dyDescent="0.3">
      <c r="B76" s="48"/>
      <c r="C76" s="50"/>
      <c r="D76" s="52"/>
      <c r="E76" s="50"/>
      <c r="F76" s="50"/>
      <c r="G76" s="27"/>
      <c r="H76" s="50"/>
      <c r="I76" s="50"/>
      <c r="J76" s="55"/>
    </row>
    <row r="79" spans="2:10" ht="16.5" thickBot="1" x14ac:dyDescent="0.3">
      <c r="B79" s="46" t="s">
        <v>13</v>
      </c>
      <c r="C79" s="46"/>
      <c r="D79" s="46"/>
      <c r="E79" s="46"/>
      <c r="F79" s="46"/>
      <c r="G79" s="46"/>
      <c r="H79" s="46"/>
      <c r="I79" s="46"/>
      <c r="J79" s="46"/>
    </row>
    <row r="80" spans="2:10" ht="43.5" thickBot="1" x14ac:dyDescent="0.3">
      <c r="B80" s="23" t="s">
        <v>0</v>
      </c>
      <c r="C80" s="23" t="s">
        <v>1</v>
      </c>
      <c r="D80" s="23" t="s">
        <v>2</v>
      </c>
      <c r="E80" s="23" t="s">
        <v>5</v>
      </c>
      <c r="F80" s="23" t="s">
        <v>7</v>
      </c>
      <c r="G80" s="23" t="s">
        <v>6</v>
      </c>
      <c r="H80" s="24" t="s">
        <v>9</v>
      </c>
      <c r="I80" s="25" t="s">
        <v>4</v>
      </c>
      <c r="J80" s="24" t="s">
        <v>10</v>
      </c>
    </row>
    <row r="81" spans="2:10" x14ac:dyDescent="0.25">
      <c r="B81" s="47">
        <v>32</v>
      </c>
      <c r="C81" s="49">
        <v>585494534</v>
      </c>
      <c r="D81" s="51">
        <v>5.87</v>
      </c>
      <c r="E81" s="49" t="s">
        <v>12</v>
      </c>
      <c r="F81" s="49">
        <v>11</v>
      </c>
      <c r="G81" s="26"/>
      <c r="H81" s="49">
        <v>12</v>
      </c>
      <c r="I81" s="49">
        <v>30</v>
      </c>
      <c r="J81" s="53">
        <f>SUM(H81*I81)</f>
        <v>360</v>
      </c>
    </row>
    <row r="82" spans="2:10" x14ac:dyDescent="0.25">
      <c r="B82" s="47"/>
      <c r="C82" s="49"/>
      <c r="D82" s="51"/>
      <c r="E82" s="49"/>
      <c r="F82" s="49"/>
      <c r="G82" s="26"/>
      <c r="H82" s="49"/>
      <c r="I82" s="49"/>
      <c r="J82" s="54"/>
    </row>
    <row r="83" spans="2:10" x14ac:dyDescent="0.25">
      <c r="B83" s="47"/>
      <c r="C83" s="49"/>
      <c r="D83" s="51"/>
      <c r="E83" s="49"/>
      <c r="F83" s="49"/>
      <c r="G83" s="26"/>
      <c r="H83" s="49"/>
      <c r="I83" s="49"/>
      <c r="J83" s="54"/>
    </row>
    <row r="84" spans="2:10" x14ac:dyDescent="0.25">
      <c r="B84" s="47"/>
      <c r="C84" s="49"/>
      <c r="D84" s="51"/>
      <c r="E84" s="49"/>
      <c r="F84" s="49"/>
      <c r="G84" s="26"/>
      <c r="H84" s="49"/>
      <c r="I84" s="49"/>
      <c r="J84" s="54"/>
    </row>
    <row r="85" spans="2:10" x14ac:dyDescent="0.25">
      <c r="B85" s="47"/>
      <c r="C85" s="49"/>
      <c r="D85" s="51"/>
      <c r="E85" s="49"/>
      <c r="F85" s="49"/>
      <c r="G85" s="26"/>
      <c r="H85" s="49"/>
      <c r="I85" s="49"/>
      <c r="J85" s="54"/>
    </row>
    <row r="86" spans="2:10" ht="15.75" thickBot="1" x14ac:dyDescent="0.3">
      <c r="B86" s="48"/>
      <c r="C86" s="50"/>
      <c r="D86" s="52"/>
      <c r="E86" s="50"/>
      <c r="F86" s="50"/>
      <c r="G86" s="27"/>
      <c r="H86" s="50"/>
      <c r="I86" s="50"/>
      <c r="J86" s="55"/>
    </row>
    <row r="89" spans="2:10" ht="16.5" thickBot="1" x14ac:dyDescent="0.3">
      <c r="B89" s="46" t="s">
        <v>13</v>
      </c>
      <c r="C89" s="46"/>
      <c r="D89" s="46"/>
      <c r="E89" s="46"/>
      <c r="F89" s="46"/>
      <c r="G89" s="46"/>
      <c r="H89" s="46"/>
      <c r="I89" s="46"/>
      <c r="J89" s="46"/>
    </row>
    <row r="90" spans="2:10" ht="43.5" thickBot="1" x14ac:dyDescent="0.3">
      <c r="B90" s="23" t="s">
        <v>0</v>
      </c>
      <c r="C90" s="23" t="s">
        <v>1</v>
      </c>
      <c r="D90" s="23" t="s">
        <v>2</v>
      </c>
      <c r="E90" s="23" t="s">
        <v>5</v>
      </c>
      <c r="F90" s="23" t="s">
        <v>7</v>
      </c>
      <c r="G90" s="23" t="s">
        <v>6</v>
      </c>
      <c r="H90" s="24" t="s">
        <v>9</v>
      </c>
      <c r="I90" s="25" t="s">
        <v>4</v>
      </c>
      <c r="J90" s="24" t="s">
        <v>10</v>
      </c>
    </row>
    <row r="91" spans="2:10" x14ac:dyDescent="0.25">
      <c r="B91" s="47">
        <v>33</v>
      </c>
      <c r="C91" s="49">
        <v>585494534</v>
      </c>
      <c r="D91" s="51">
        <v>5.87</v>
      </c>
      <c r="E91" s="49" t="s">
        <v>12</v>
      </c>
      <c r="F91" s="49">
        <v>11</v>
      </c>
      <c r="G91" s="26"/>
      <c r="H91" s="49">
        <v>12</v>
      </c>
      <c r="I91" s="49">
        <v>20</v>
      </c>
      <c r="J91" s="53">
        <f>SUM(H91*I91)</f>
        <v>240</v>
      </c>
    </row>
    <row r="92" spans="2:10" x14ac:dyDescent="0.25">
      <c r="B92" s="47"/>
      <c r="C92" s="49"/>
      <c r="D92" s="51"/>
      <c r="E92" s="49"/>
      <c r="F92" s="49"/>
      <c r="G92" s="26"/>
      <c r="H92" s="49"/>
      <c r="I92" s="49"/>
      <c r="J92" s="54"/>
    </row>
    <row r="93" spans="2:10" x14ac:dyDescent="0.25">
      <c r="B93" s="47"/>
      <c r="C93" s="49"/>
      <c r="D93" s="51"/>
      <c r="E93" s="49"/>
      <c r="F93" s="49"/>
      <c r="G93" s="26"/>
      <c r="H93" s="49"/>
      <c r="I93" s="49"/>
      <c r="J93" s="54"/>
    </row>
    <row r="94" spans="2:10" x14ac:dyDescent="0.25">
      <c r="B94" s="47"/>
      <c r="C94" s="49"/>
      <c r="D94" s="51"/>
      <c r="E94" s="49"/>
      <c r="F94" s="49"/>
      <c r="G94" s="26"/>
      <c r="H94" s="49"/>
      <c r="I94" s="49"/>
      <c r="J94" s="54"/>
    </row>
    <row r="95" spans="2:10" x14ac:dyDescent="0.25">
      <c r="B95" s="47"/>
      <c r="C95" s="49"/>
      <c r="D95" s="51"/>
      <c r="E95" s="49"/>
      <c r="F95" s="49"/>
      <c r="G95" s="26"/>
      <c r="H95" s="49"/>
      <c r="I95" s="49"/>
      <c r="J95" s="54"/>
    </row>
    <row r="96" spans="2:10" ht="15.75" thickBot="1" x14ac:dyDescent="0.3">
      <c r="B96" s="48"/>
      <c r="C96" s="50"/>
      <c r="D96" s="52"/>
      <c r="E96" s="50"/>
      <c r="F96" s="50"/>
      <c r="G96" s="27"/>
      <c r="H96" s="50"/>
      <c r="I96" s="50"/>
      <c r="J96" s="55"/>
    </row>
    <row r="99" spans="2:10" ht="16.5" thickBot="1" x14ac:dyDescent="0.3">
      <c r="B99" s="46" t="s">
        <v>13</v>
      </c>
      <c r="C99" s="46"/>
      <c r="D99" s="46"/>
      <c r="E99" s="46"/>
      <c r="F99" s="46"/>
      <c r="G99" s="46"/>
      <c r="H99" s="46"/>
      <c r="I99" s="46"/>
      <c r="J99" s="46"/>
    </row>
    <row r="100" spans="2:10" ht="43.5" thickBot="1" x14ac:dyDescent="0.3">
      <c r="B100" s="23" t="s">
        <v>0</v>
      </c>
      <c r="C100" s="23" t="s">
        <v>1</v>
      </c>
      <c r="D100" s="23" t="s">
        <v>2</v>
      </c>
      <c r="E100" s="23" t="s">
        <v>5</v>
      </c>
      <c r="F100" s="23" t="s">
        <v>7</v>
      </c>
      <c r="G100" s="23" t="s">
        <v>6</v>
      </c>
      <c r="H100" s="24" t="s">
        <v>9</v>
      </c>
      <c r="I100" s="25" t="s">
        <v>4</v>
      </c>
      <c r="J100" s="24" t="s">
        <v>10</v>
      </c>
    </row>
    <row r="101" spans="2:10" x14ac:dyDescent="0.25">
      <c r="B101" s="47">
        <v>36</v>
      </c>
      <c r="C101" s="49">
        <v>585494534</v>
      </c>
      <c r="D101" s="51">
        <v>5.87</v>
      </c>
      <c r="E101" s="49" t="s">
        <v>12</v>
      </c>
      <c r="F101" s="49">
        <v>11</v>
      </c>
      <c r="G101" s="26"/>
      <c r="H101" s="49">
        <v>12</v>
      </c>
      <c r="I101" s="49">
        <v>25</v>
      </c>
      <c r="J101" s="53">
        <f>SUM(H101*I101)</f>
        <v>300</v>
      </c>
    </row>
    <row r="102" spans="2:10" x14ac:dyDescent="0.25">
      <c r="B102" s="47"/>
      <c r="C102" s="49"/>
      <c r="D102" s="51"/>
      <c r="E102" s="49"/>
      <c r="F102" s="49"/>
      <c r="G102" s="26"/>
      <c r="H102" s="49"/>
      <c r="I102" s="49"/>
      <c r="J102" s="54"/>
    </row>
    <row r="103" spans="2:10" x14ac:dyDescent="0.25">
      <c r="B103" s="47"/>
      <c r="C103" s="49"/>
      <c r="D103" s="51"/>
      <c r="E103" s="49"/>
      <c r="F103" s="49"/>
      <c r="G103" s="26"/>
      <c r="H103" s="49"/>
      <c r="I103" s="49"/>
      <c r="J103" s="54"/>
    </row>
    <row r="104" spans="2:10" x14ac:dyDescent="0.25">
      <c r="B104" s="47"/>
      <c r="C104" s="49"/>
      <c r="D104" s="51"/>
      <c r="E104" s="49"/>
      <c r="F104" s="49"/>
      <c r="G104" s="26"/>
      <c r="H104" s="49"/>
      <c r="I104" s="49"/>
      <c r="J104" s="54"/>
    </row>
    <row r="105" spans="2:10" x14ac:dyDescent="0.25">
      <c r="B105" s="47"/>
      <c r="C105" s="49"/>
      <c r="D105" s="51"/>
      <c r="E105" s="49"/>
      <c r="F105" s="49"/>
      <c r="G105" s="26"/>
      <c r="H105" s="49"/>
      <c r="I105" s="49"/>
      <c r="J105" s="54"/>
    </row>
    <row r="106" spans="2:10" ht="15.75" thickBot="1" x14ac:dyDescent="0.3">
      <c r="B106" s="48"/>
      <c r="C106" s="50"/>
      <c r="D106" s="52"/>
      <c r="E106" s="50"/>
      <c r="F106" s="50"/>
      <c r="G106" s="27"/>
      <c r="H106" s="50"/>
      <c r="I106" s="50"/>
      <c r="J106" s="55"/>
    </row>
    <row r="109" spans="2:10" ht="16.5" thickBot="1" x14ac:dyDescent="0.3">
      <c r="B109" s="46" t="s">
        <v>13</v>
      </c>
      <c r="C109" s="46"/>
      <c r="D109" s="46"/>
      <c r="E109" s="46"/>
      <c r="F109" s="46"/>
      <c r="G109" s="46"/>
      <c r="H109" s="46"/>
      <c r="I109" s="46"/>
      <c r="J109" s="46"/>
    </row>
    <row r="110" spans="2:10" ht="43.5" thickBot="1" x14ac:dyDescent="0.3">
      <c r="B110" s="23" t="s">
        <v>0</v>
      </c>
      <c r="C110" s="23" t="s">
        <v>1</v>
      </c>
      <c r="D110" s="23" t="s">
        <v>2</v>
      </c>
      <c r="E110" s="23" t="s">
        <v>5</v>
      </c>
      <c r="F110" s="23" t="s">
        <v>7</v>
      </c>
      <c r="G110" s="23" t="s">
        <v>6</v>
      </c>
      <c r="H110" s="24" t="s">
        <v>9</v>
      </c>
      <c r="I110" s="25" t="s">
        <v>4</v>
      </c>
      <c r="J110" s="24" t="s">
        <v>10</v>
      </c>
    </row>
    <row r="111" spans="2:10" x14ac:dyDescent="0.25">
      <c r="B111" s="47">
        <v>37</v>
      </c>
      <c r="C111" s="49">
        <v>585494534</v>
      </c>
      <c r="D111" s="51">
        <v>5.87</v>
      </c>
      <c r="E111" s="49" t="s">
        <v>12</v>
      </c>
      <c r="F111" s="49">
        <v>3</v>
      </c>
      <c r="G111" s="26"/>
      <c r="H111" s="49">
        <v>12</v>
      </c>
      <c r="I111" s="49">
        <v>21</v>
      </c>
      <c r="J111" s="53">
        <f>SUM(H111*I111)</f>
        <v>252</v>
      </c>
    </row>
    <row r="112" spans="2:10" x14ac:dyDescent="0.25">
      <c r="B112" s="47"/>
      <c r="C112" s="49"/>
      <c r="D112" s="51"/>
      <c r="E112" s="49"/>
      <c r="F112" s="49"/>
      <c r="G112" s="26"/>
      <c r="H112" s="49"/>
      <c r="I112" s="49"/>
      <c r="J112" s="54"/>
    </row>
    <row r="113" spans="2:10" x14ac:dyDescent="0.25">
      <c r="B113" s="47"/>
      <c r="C113" s="49"/>
      <c r="D113" s="51"/>
      <c r="E113" s="49"/>
      <c r="F113" s="49"/>
      <c r="G113" s="26"/>
      <c r="H113" s="49"/>
      <c r="I113" s="49"/>
      <c r="J113" s="54"/>
    </row>
    <row r="114" spans="2:10" x14ac:dyDescent="0.25">
      <c r="B114" s="47"/>
      <c r="C114" s="49"/>
      <c r="D114" s="51"/>
      <c r="E114" s="49"/>
      <c r="F114" s="49"/>
      <c r="G114" s="26"/>
      <c r="H114" s="49"/>
      <c r="I114" s="49"/>
      <c r="J114" s="54"/>
    </row>
    <row r="115" spans="2:10" x14ac:dyDescent="0.25">
      <c r="B115" s="47"/>
      <c r="C115" s="49"/>
      <c r="D115" s="51"/>
      <c r="E115" s="49"/>
      <c r="F115" s="49"/>
      <c r="G115" s="26"/>
      <c r="H115" s="49"/>
      <c r="I115" s="49"/>
      <c r="J115" s="54"/>
    </row>
    <row r="116" spans="2:10" ht="15.75" thickBot="1" x14ac:dyDescent="0.3">
      <c r="B116" s="48"/>
      <c r="C116" s="50"/>
      <c r="D116" s="52"/>
      <c r="E116" s="50"/>
      <c r="F116" s="50"/>
      <c r="G116" s="27"/>
      <c r="H116" s="50"/>
      <c r="I116" s="50"/>
      <c r="J116" s="55"/>
    </row>
    <row r="119" spans="2:10" ht="16.5" thickBot="1" x14ac:dyDescent="0.3">
      <c r="B119" s="46" t="s">
        <v>13</v>
      </c>
      <c r="C119" s="46"/>
      <c r="D119" s="46"/>
      <c r="E119" s="46"/>
      <c r="F119" s="46"/>
      <c r="G119" s="46"/>
      <c r="H119" s="46"/>
      <c r="I119" s="46"/>
      <c r="J119" s="46"/>
    </row>
    <row r="120" spans="2:10" ht="43.5" thickBot="1" x14ac:dyDescent="0.3">
      <c r="B120" s="23" t="s">
        <v>0</v>
      </c>
      <c r="C120" s="23" t="s">
        <v>1</v>
      </c>
      <c r="D120" s="23" t="s">
        <v>2</v>
      </c>
      <c r="E120" s="23" t="s">
        <v>5</v>
      </c>
      <c r="F120" s="23" t="s">
        <v>7</v>
      </c>
      <c r="G120" s="23" t="s">
        <v>6</v>
      </c>
      <c r="H120" s="24" t="s">
        <v>9</v>
      </c>
      <c r="I120" s="25" t="s">
        <v>4</v>
      </c>
      <c r="J120" s="24" t="s">
        <v>10</v>
      </c>
    </row>
    <row r="121" spans="2:10" x14ac:dyDescent="0.25">
      <c r="B121" s="47">
        <v>38</v>
      </c>
      <c r="C121" s="49">
        <v>585494534</v>
      </c>
      <c r="D121" s="51">
        <v>5.87</v>
      </c>
      <c r="E121" s="49" t="s">
        <v>12</v>
      </c>
      <c r="F121" s="49">
        <v>11</v>
      </c>
      <c r="G121" s="26"/>
      <c r="H121" s="49">
        <v>12</v>
      </c>
      <c r="I121" s="49">
        <v>22</v>
      </c>
      <c r="J121" s="53">
        <f>SUM(H121*I121)</f>
        <v>264</v>
      </c>
    </row>
    <row r="122" spans="2:10" x14ac:dyDescent="0.25">
      <c r="B122" s="47"/>
      <c r="C122" s="49"/>
      <c r="D122" s="51"/>
      <c r="E122" s="49"/>
      <c r="F122" s="49"/>
      <c r="G122" s="26"/>
      <c r="H122" s="49"/>
      <c r="I122" s="49"/>
      <c r="J122" s="54"/>
    </row>
    <row r="123" spans="2:10" x14ac:dyDescent="0.25">
      <c r="B123" s="47"/>
      <c r="C123" s="49"/>
      <c r="D123" s="51"/>
      <c r="E123" s="49"/>
      <c r="F123" s="49"/>
      <c r="G123" s="26"/>
      <c r="H123" s="49"/>
      <c r="I123" s="49"/>
      <c r="J123" s="54"/>
    </row>
    <row r="124" spans="2:10" x14ac:dyDescent="0.25">
      <c r="B124" s="47"/>
      <c r="C124" s="49"/>
      <c r="D124" s="51"/>
      <c r="E124" s="49"/>
      <c r="F124" s="49"/>
      <c r="G124" s="26"/>
      <c r="H124" s="49"/>
      <c r="I124" s="49"/>
      <c r="J124" s="54"/>
    </row>
    <row r="125" spans="2:10" x14ac:dyDescent="0.25">
      <c r="B125" s="47"/>
      <c r="C125" s="49"/>
      <c r="D125" s="51"/>
      <c r="E125" s="49"/>
      <c r="F125" s="49"/>
      <c r="G125" s="26"/>
      <c r="H125" s="49"/>
      <c r="I125" s="49"/>
      <c r="J125" s="54"/>
    </row>
    <row r="126" spans="2:10" ht="15.75" thickBot="1" x14ac:dyDescent="0.3">
      <c r="B126" s="48"/>
      <c r="C126" s="50"/>
      <c r="D126" s="52"/>
      <c r="E126" s="50"/>
      <c r="F126" s="50"/>
      <c r="G126" s="27"/>
      <c r="H126" s="50"/>
      <c r="I126" s="50"/>
      <c r="J126" s="55"/>
    </row>
    <row r="129" spans="2:10" ht="16.5" thickBot="1" x14ac:dyDescent="0.3">
      <c r="B129" s="46" t="s">
        <v>13</v>
      </c>
      <c r="C129" s="46"/>
      <c r="D129" s="46"/>
      <c r="E129" s="46"/>
      <c r="F129" s="46"/>
      <c r="G129" s="46"/>
      <c r="H129" s="46"/>
      <c r="I129" s="46"/>
      <c r="J129" s="46"/>
    </row>
    <row r="130" spans="2:10" ht="43.5" thickBot="1" x14ac:dyDescent="0.3">
      <c r="B130" s="23" t="s">
        <v>0</v>
      </c>
      <c r="C130" s="23" t="s">
        <v>1</v>
      </c>
      <c r="D130" s="23" t="s">
        <v>2</v>
      </c>
      <c r="E130" s="23" t="s">
        <v>5</v>
      </c>
      <c r="F130" s="23" t="s">
        <v>7</v>
      </c>
      <c r="G130" s="23" t="s">
        <v>6</v>
      </c>
      <c r="H130" s="24" t="s">
        <v>9</v>
      </c>
      <c r="I130" s="25" t="s">
        <v>4</v>
      </c>
      <c r="J130" s="24" t="s">
        <v>10</v>
      </c>
    </row>
    <row r="131" spans="2:10" x14ac:dyDescent="0.25">
      <c r="B131" s="47">
        <v>39</v>
      </c>
      <c r="C131" s="49">
        <v>585494534</v>
      </c>
      <c r="D131" s="51">
        <v>5.87</v>
      </c>
      <c r="E131" s="49" t="s">
        <v>12</v>
      </c>
      <c r="F131" s="49">
        <v>11</v>
      </c>
      <c r="G131" s="26"/>
      <c r="H131" s="49">
        <v>12</v>
      </c>
      <c r="I131" s="49">
        <v>27</v>
      </c>
      <c r="J131" s="53">
        <f>SUM(H131*I131)</f>
        <v>324</v>
      </c>
    </row>
    <row r="132" spans="2:10" x14ac:dyDescent="0.25">
      <c r="B132" s="47"/>
      <c r="C132" s="49"/>
      <c r="D132" s="51"/>
      <c r="E132" s="49"/>
      <c r="F132" s="49"/>
      <c r="G132" s="26"/>
      <c r="H132" s="49"/>
      <c r="I132" s="49"/>
      <c r="J132" s="54"/>
    </row>
    <row r="133" spans="2:10" x14ac:dyDescent="0.25">
      <c r="B133" s="47"/>
      <c r="C133" s="49"/>
      <c r="D133" s="51"/>
      <c r="E133" s="49"/>
      <c r="F133" s="49"/>
      <c r="G133" s="26"/>
      <c r="H133" s="49"/>
      <c r="I133" s="49"/>
      <c r="J133" s="54"/>
    </row>
    <row r="134" spans="2:10" x14ac:dyDescent="0.25">
      <c r="B134" s="47"/>
      <c r="C134" s="49"/>
      <c r="D134" s="51"/>
      <c r="E134" s="49"/>
      <c r="F134" s="49"/>
      <c r="G134" s="26"/>
      <c r="H134" s="49"/>
      <c r="I134" s="49"/>
      <c r="J134" s="54"/>
    </row>
    <row r="135" spans="2:10" x14ac:dyDescent="0.25">
      <c r="B135" s="47"/>
      <c r="C135" s="49"/>
      <c r="D135" s="51"/>
      <c r="E135" s="49"/>
      <c r="F135" s="49"/>
      <c r="G135" s="26"/>
      <c r="H135" s="49"/>
      <c r="I135" s="49"/>
      <c r="J135" s="54"/>
    </row>
    <row r="136" spans="2:10" ht="15.75" thickBot="1" x14ac:dyDescent="0.3">
      <c r="B136" s="48"/>
      <c r="C136" s="50"/>
      <c r="D136" s="52"/>
      <c r="E136" s="50"/>
      <c r="F136" s="50"/>
      <c r="G136" s="27"/>
      <c r="H136" s="50"/>
      <c r="I136" s="50"/>
      <c r="J136" s="55"/>
    </row>
    <row r="139" spans="2:10" ht="16.5" thickBot="1" x14ac:dyDescent="0.3">
      <c r="B139" s="46" t="s">
        <v>13</v>
      </c>
      <c r="C139" s="46"/>
      <c r="D139" s="46"/>
      <c r="E139" s="46"/>
      <c r="F139" s="46"/>
      <c r="G139" s="46"/>
      <c r="H139" s="46"/>
      <c r="I139" s="46"/>
      <c r="J139" s="46"/>
    </row>
    <row r="140" spans="2:10" ht="43.5" thickBot="1" x14ac:dyDescent="0.3">
      <c r="B140" s="23" t="s">
        <v>0</v>
      </c>
      <c r="C140" s="23" t="s">
        <v>1</v>
      </c>
      <c r="D140" s="23" t="s">
        <v>2</v>
      </c>
      <c r="E140" s="23" t="s">
        <v>5</v>
      </c>
      <c r="F140" s="23" t="s">
        <v>7</v>
      </c>
      <c r="G140" s="23" t="s">
        <v>6</v>
      </c>
      <c r="H140" s="24" t="s">
        <v>9</v>
      </c>
      <c r="I140" s="25" t="s">
        <v>4</v>
      </c>
      <c r="J140" s="24" t="s">
        <v>10</v>
      </c>
    </row>
    <row r="141" spans="2:10" x14ac:dyDescent="0.25">
      <c r="B141" s="47">
        <v>40</v>
      </c>
      <c r="C141" s="49">
        <v>585494534</v>
      </c>
      <c r="D141" s="51">
        <v>5.87</v>
      </c>
      <c r="E141" s="49" t="s">
        <v>12</v>
      </c>
      <c r="F141" s="49">
        <v>11</v>
      </c>
      <c r="G141" s="26"/>
      <c r="H141" s="49">
        <v>12</v>
      </c>
      <c r="I141" s="49">
        <v>30</v>
      </c>
      <c r="J141" s="53">
        <f>SUM(H141*I141)</f>
        <v>360</v>
      </c>
    </row>
    <row r="142" spans="2:10" x14ac:dyDescent="0.25">
      <c r="B142" s="47"/>
      <c r="C142" s="49"/>
      <c r="D142" s="51"/>
      <c r="E142" s="49"/>
      <c r="F142" s="49"/>
      <c r="G142" s="26"/>
      <c r="H142" s="49"/>
      <c r="I142" s="49"/>
      <c r="J142" s="54"/>
    </row>
    <row r="143" spans="2:10" x14ac:dyDescent="0.25">
      <c r="B143" s="47"/>
      <c r="C143" s="49"/>
      <c r="D143" s="51"/>
      <c r="E143" s="49"/>
      <c r="F143" s="49"/>
      <c r="G143" s="26"/>
      <c r="H143" s="49"/>
      <c r="I143" s="49"/>
      <c r="J143" s="54"/>
    </row>
    <row r="144" spans="2:10" x14ac:dyDescent="0.25">
      <c r="B144" s="47"/>
      <c r="C144" s="49"/>
      <c r="D144" s="51"/>
      <c r="E144" s="49"/>
      <c r="F144" s="49"/>
      <c r="G144" s="26"/>
      <c r="H144" s="49"/>
      <c r="I144" s="49"/>
      <c r="J144" s="54"/>
    </row>
    <row r="145" spans="2:10" x14ac:dyDescent="0.25">
      <c r="B145" s="47"/>
      <c r="C145" s="49"/>
      <c r="D145" s="51"/>
      <c r="E145" s="49"/>
      <c r="F145" s="49"/>
      <c r="G145" s="26"/>
      <c r="H145" s="49"/>
      <c r="I145" s="49"/>
      <c r="J145" s="54"/>
    </row>
    <row r="146" spans="2:10" ht="15.75" thickBot="1" x14ac:dyDescent="0.3">
      <c r="B146" s="48"/>
      <c r="C146" s="50"/>
      <c r="D146" s="52"/>
      <c r="E146" s="50"/>
      <c r="F146" s="50"/>
      <c r="G146" s="27"/>
      <c r="H146" s="50"/>
      <c r="I146" s="50"/>
      <c r="J146" s="55"/>
    </row>
    <row r="149" spans="2:10" ht="16.5" thickBot="1" x14ac:dyDescent="0.3">
      <c r="B149" s="46" t="s">
        <v>16</v>
      </c>
      <c r="C149" s="46"/>
      <c r="D149" s="46"/>
      <c r="E149" s="46"/>
      <c r="F149" s="46"/>
      <c r="G149" s="46"/>
      <c r="H149" s="46"/>
      <c r="I149" s="46"/>
      <c r="J149" s="46"/>
    </row>
    <row r="150" spans="2:10" ht="43.5" thickBot="1" x14ac:dyDescent="0.3">
      <c r="B150" s="23" t="s">
        <v>0</v>
      </c>
      <c r="C150" s="23" t="s">
        <v>1</v>
      </c>
      <c r="D150" s="23" t="s">
        <v>2</v>
      </c>
      <c r="E150" s="23" t="s">
        <v>5</v>
      </c>
      <c r="F150" s="23" t="s">
        <v>7</v>
      </c>
      <c r="G150" s="23" t="s">
        <v>6</v>
      </c>
      <c r="H150" s="24" t="s">
        <v>9</v>
      </c>
      <c r="I150" s="25" t="s">
        <v>4</v>
      </c>
      <c r="J150" s="24" t="s">
        <v>10</v>
      </c>
    </row>
    <row r="151" spans="2:10" x14ac:dyDescent="0.25">
      <c r="B151" s="47">
        <v>54</v>
      </c>
      <c r="C151" s="49">
        <v>585555587</v>
      </c>
      <c r="D151" s="51">
        <v>5.87</v>
      </c>
      <c r="E151" s="49" t="s">
        <v>12</v>
      </c>
      <c r="F151" s="49">
        <v>5</v>
      </c>
      <c r="G151" s="26"/>
      <c r="H151" s="49">
        <v>12</v>
      </c>
      <c r="I151" s="49">
        <v>45</v>
      </c>
      <c r="J151" s="53">
        <f>SUM(H151*I151)</f>
        <v>540</v>
      </c>
    </row>
    <row r="152" spans="2:10" x14ac:dyDescent="0.25">
      <c r="B152" s="47"/>
      <c r="C152" s="49"/>
      <c r="D152" s="51"/>
      <c r="E152" s="49"/>
      <c r="F152" s="49"/>
      <c r="G152" s="26"/>
      <c r="H152" s="49"/>
      <c r="I152" s="49"/>
      <c r="J152" s="54"/>
    </row>
    <row r="153" spans="2:10" x14ac:dyDescent="0.25">
      <c r="B153" s="47"/>
      <c r="C153" s="49"/>
      <c r="D153" s="51"/>
      <c r="E153" s="49"/>
      <c r="F153" s="49"/>
      <c r="G153" s="26"/>
      <c r="H153" s="49"/>
      <c r="I153" s="49"/>
      <c r="J153" s="54"/>
    </row>
    <row r="154" spans="2:10" x14ac:dyDescent="0.25">
      <c r="B154" s="47"/>
      <c r="C154" s="49"/>
      <c r="D154" s="51"/>
      <c r="E154" s="49"/>
      <c r="F154" s="49"/>
      <c r="G154" s="26"/>
      <c r="H154" s="49"/>
      <c r="I154" s="49"/>
      <c r="J154" s="54"/>
    </row>
    <row r="155" spans="2:10" x14ac:dyDescent="0.25">
      <c r="B155" s="47"/>
      <c r="C155" s="49"/>
      <c r="D155" s="51"/>
      <c r="E155" s="49"/>
      <c r="F155" s="49"/>
      <c r="G155" s="26"/>
      <c r="H155" s="49"/>
      <c r="I155" s="49"/>
      <c r="J155" s="54"/>
    </row>
    <row r="156" spans="2:10" ht="15.75" thickBot="1" x14ac:dyDescent="0.3">
      <c r="B156" s="48"/>
      <c r="C156" s="50"/>
      <c r="D156" s="52"/>
      <c r="E156" s="50"/>
      <c r="F156" s="50"/>
      <c r="G156" s="27"/>
      <c r="H156" s="50"/>
      <c r="I156" s="50"/>
      <c r="J156" s="55"/>
    </row>
    <row r="159" spans="2:10" ht="16.5" thickBot="1" x14ac:dyDescent="0.3">
      <c r="B159" s="46" t="s">
        <v>16</v>
      </c>
      <c r="C159" s="46"/>
      <c r="D159" s="46"/>
      <c r="E159" s="46"/>
      <c r="F159" s="46"/>
      <c r="G159" s="46"/>
      <c r="H159" s="46"/>
      <c r="I159" s="46"/>
      <c r="J159" s="46"/>
    </row>
    <row r="160" spans="2:10" ht="43.5" thickBot="1" x14ac:dyDescent="0.3">
      <c r="B160" s="23" t="s">
        <v>0</v>
      </c>
      <c r="C160" s="23" t="s">
        <v>1</v>
      </c>
      <c r="D160" s="23" t="s">
        <v>2</v>
      </c>
      <c r="E160" s="23" t="s">
        <v>5</v>
      </c>
      <c r="F160" s="23" t="s">
        <v>7</v>
      </c>
      <c r="G160" s="23" t="s">
        <v>6</v>
      </c>
      <c r="H160" s="24" t="s">
        <v>9</v>
      </c>
      <c r="I160" s="25" t="s">
        <v>4</v>
      </c>
      <c r="J160" s="24" t="s">
        <v>10</v>
      </c>
    </row>
    <row r="161" spans="2:10" x14ac:dyDescent="0.25">
      <c r="B161" s="47">
        <v>56</v>
      </c>
      <c r="C161" s="49">
        <v>585555587</v>
      </c>
      <c r="D161" s="51">
        <v>5.87</v>
      </c>
      <c r="E161" s="49" t="s">
        <v>12</v>
      </c>
      <c r="F161" s="49">
        <v>6</v>
      </c>
      <c r="G161" s="26"/>
      <c r="H161" s="49">
        <v>12</v>
      </c>
      <c r="I161" s="49">
        <v>45</v>
      </c>
      <c r="J161" s="53">
        <f>SUM(H161*I161)</f>
        <v>540</v>
      </c>
    </row>
    <row r="162" spans="2:10" x14ac:dyDescent="0.25">
      <c r="B162" s="47"/>
      <c r="C162" s="49"/>
      <c r="D162" s="51"/>
      <c r="E162" s="49"/>
      <c r="F162" s="49"/>
      <c r="G162" s="26"/>
      <c r="H162" s="49"/>
      <c r="I162" s="49"/>
      <c r="J162" s="54"/>
    </row>
    <row r="163" spans="2:10" x14ac:dyDescent="0.25">
      <c r="B163" s="47"/>
      <c r="C163" s="49"/>
      <c r="D163" s="51"/>
      <c r="E163" s="49"/>
      <c r="F163" s="49"/>
      <c r="G163" s="26"/>
      <c r="H163" s="49"/>
      <c r="I163" s="49"/>
      <c r="J163" s="54"/>
    </row>
    <row r="164" spans="2:10" x14ac:dyDescent="0.25">
      <c r="B164" s="47"/>
      <c r="C164" s="49"/>
      <c r="D164" s="51"/>
      <c r="E164" s="49"/>
      <c r="F164" s="49"/>
      <c r="G164" s="26"/>
      <c r="H164" s="49"/>
      <c r="I164" s="49"/>
      <c r="J164" s="54"/>
    </row>
    <row r="165" spans="2:10" x14ac:dyDescent="0.25">
      <c r="B165" s="47"/>
      <c r="C165" s="49"/>
      <c r="D165" s="51"/>
      <c r="E165" s="49"/>
      <c r="F165" s="49"/>
      <c r="G165" s="26"/>
      <c r="H165" s="49"/>
      <c r="I165" s="49"/>
      <c r="J165" s="54"/>
    </row>
    <row r="166" spans="2:10" ht="15.75" thickBot="1" x14ac:dyDescent="0.3">
      <c r="B166" s="48"/>
      <c r="C166" s="50"/>
      <c r="D166" s="52"/>
      <c r="E166" s="50"/>
      <c r="F166" s="50"/>
      <c r="G166" s="27"/>
      <c r="H166" s="50"/>
      <c r="I166" s="50"/>
      <c r="J166" s="55"/>
    </row>
    <row r="169" spans="2:10" ht="16.5" thickBot="1" x14ac:dyDescent="0.3">
      <c r="B169" s="46" t="s">
        <v>16</v>
      </c>
      <c r="C169" s="46"/>
      <c r="D169" s="46"/>
      <c r="E169" s="46"/>
      <c r="F169" s="46"/>
      <c r="G169" s="46"/>
      <c r="H169" s="46"/>
      <c r="I169" s="46"/>
      <c r="J169" s="46"/>
    </row>
    <row r="170" spans="2:10" ht="43.5" thickBot="1" x14ac:dyDescent="0.3">
      <c r="B170" s="23" t="s">
        <v>0</v>
      </c>
      <c r="C170" s="23" t="s">
        <v>1</v>
      </c>
      <c r="D170" s="23" t="s">
        <v>2</v>
      </c>
      <c r="E170" s="23" t="s">
        <v>5</v>
      </c>
      <c r="F170" s="23" t="s">
        <v>7</v>
      </c>
      <c r="G170" s="23" t="s">
        <v>6</v>
      </c>
      <c r="H170" s="24" t="s">
        <v>9</v>
      </c>
      <c r="I170" s="25" t="s">
        <v>4</v>
      </c>
      <c r="J170" s="24" t="s">
        <v>10</v>
      </c>
    </row>
    <row r="171" spans="2:10" x14ac:dyDescent="0.25">
      <c r="B171" s="47">
        <v>57</v>
      </c>
      <c r="C171" s="49">
        <v>585555587</v>
      </c>
      <c r="D171" s="51">
        <v>5.87</v>
      </c>
      <c r="E171" s="49" t="s">
        <v>12</v>
      </c>
      <c r="F171" s="49">
        <v>6</v>
      </c>
      <c r="G171" s="26"/>
      <c r="H171" s="49">
        <v>12</v>
      </c>
      <c r="I171" s="49">
        <v>50</v>
      </c>
      <c r="J171" s="53">
        <f>SUM(H171*I171)</f>
        <v>600</v>
      </c>
    </row>
    <row r="172" spans="2:10" x14ac:dyDescent="0.25">
      <c r="B172" s="47"/>
      <c r="C172" s="49"/>
      <c r="D172" s="51"/>
      <c r="E172" s="49"/>
      <c r="F172" s="49"/>
      <c r="G172" s="26"/>
      <c r="H172" s="49"/>
      <c r="I172" s="49"/>
      <c r="J172" s="54"/>
    </row>
    <row r="173" spans="2:10" x14ac:dyDescent="0.25">
      <c r="B173" s="47"/>
      <c r="C173" s="49"/>
      <c r="D173" s="51"/>
      <c r="E173" s="49"/>
      <c r="F173" s="49"/>
      <c r="G173" s="26"/>
      <c r="H173" s="49"/>
      <c r="I173" s="49"/>
      <c r="J173" s="54"/>
    </row>
    <row r="174" spans="2:10" x14ac:dyDescent="0.25">
      <c r="B174" s="47"/>
      <c r="C174" s="49"/>
      <c r="D174" s="51"/>
      <c r="E174" s="49"/>
      <c r="F174" s="49"/>
      <c r="G174" s="26"/>
      <c r="H174" s="49"/>
      <c r="I174" s="49"/>
      <c r="J174" s="54"/>
    </row>
    <row r="175" spans="2:10" x14ac:dyDescent="0.25">
      <c r="B175" s="47"/>
      <c r="C175" s="49"/>
      <c r="D175" s="51"/>
      <c r="E175" s="49"/>
      <c r="F175" s="49"/>
      <c r="G175" s="26"/>
      <c r="H175" s="49"/>
      <c r="I175" s="49"/>
      <c r="J175" s="54"/>
    </row>
    <row r="176" spans="2:10" ht="15.75" thickBot="1" x14ac:dyDescent="0.3">
      <c r="B176" s="48"/>
      <c r="C176" s="50"/>
      <c r="D176" s="52"/>
      <c r="E176" s="50"/>
      <c r="F176" s="50"/>
      <c r="G176" s="27"/>
      <c r="H176" s="50"/>
      <c r="I176" s="50"/>
      <c r="J176" s="55"/>
    </row>
    <row r="179" spans="2:10" ht="16.5" thickBot="1" x14ac:dyDescent="0.3">
      <c r="B179" s="46" t="s">
        <v>16</v>
      </c>
      <c r="C179" s="46"/>
      <c r="D179" s="46"/>
      <c r="E179" s="46"/>
      <c r="F179" s="46"/>
      <c r="G179" s="46"/>
      <c r="H179" s="46"/>
      <c r="I179" s="46"/>
      <c r="J179" s="46"/>
    </row>
    <row r="180" spans="2:10" ht="43.5" thickBot="1" x14ac:dyDescent="0.3">
      <c r="B180" s="23" t="s">
        <v>0</v>
      </c>
      <c r="C180" s="23" t="s">
        <v>1</v>
      </c>
      <c r="D180" s="23" t="s">
        <v>2</v>
      </c>
      <c r="E180" s="23" t="s">
        <v>5</v>
      </c>
      <c r="F180" s="23" t="s">
        <v>7</v>
      </c>
      <c r="G180" s="23" t="s">
        <v>6</v>
      </c>
      <c r="H180" s="24" t="s">
        <v>9</v>
      </c>
      <c r="I180" s="25" t="s">
        <v>4</v>
      </c>
      <c r="J180" s="24" t="s">
        <v>10</v>
      </c>
    </row>
    <row r="181" spans="2:10" x14ac:dyDescent="0.25">
      <c r="B181" s="47">
        <v>58</v>
      </c>
      <c r="C181" s="49">
        <v>585555587</v>
      </c>
      <c r="D181" s="51">
        <v>5.87</v>
      </c>
      <c r="E181" s="49" t="s">
        <v>12</v>
      </c>
      <c r="F181" s="49">
        <v>6</v>
      </c>
      <c r="G181" s="26"/>
      <c r="H181" s="49">
        <v>12</v>
      </c>
      <c r="I181" s="49">
        <v>56</v>
      </c>
      <c r="J181" s="53">
        <f>SUM(H181*I181)</f>
        <v>672</v>
      </c>
    </row>
    <row r="182" spans="2:10" x14ac:dyDescent="0.25">
      <c r="B182" s="47"/>
      <c r="C182" s="49"/>
      <c r="D182" s="51"/>
      <c r="E182" s="49"/>
      <c r="F182" s="49"/>
      <c r="G182" s="26"/>
      <c r="H182" s="49"/>
      <c r="I182" s="49"/>
      <c r="J182" s="54"/>
    </row>
    <row r="183" spans="2:10" x14ac:dyDescent="0.25">
      <c r="B183" s="47"/>
      <c r="C183" s="49"/>
      <c r="D183" s="51"/>
      <c r="E183" s="49"/>
      <c r="F183" s="49"/>
      <c r="G183" s="26"/>
      <c r="H183" s="49"/>
      <c r="I183" s="49"/>
      <c r="J183" s="54"/>
    </row>
    <row r="184" spans="2:10" x14ac:dyDescent="0.25">
      <c r="B184" s="47"/>
      <c r="C184" s="49"/>
      <c r="D184" s="51"/>
      <c r="E184" s="49"/>
      <c r="F184" s="49"/>
      <c r="G184" s="26"/>
      <c r="H184" s="49"/>
      <c r="I184" s="49"/>
      <c r="J184" s="54"/>
    </row>
    <row r="185" spans="2:10" x14ac:dyDescent="0.25">
      <c r="B185" s="47"/>
      <c r="C185" s="49"/>
      <c r="D185" s="51"/>
      <c r="E185" s="49"/>
      <c r="F185" s="49"/>
      <c r="G185" s="26"/>
      <c r="H185" s="49"/>
      <c r="I185" s="49"/>
      <c r="J185" s="54"/>
    </row>
    <row r="186" spans="2:10" ht="15.75" thickBot="1" x14ac:dyDescent="0.3">
      <c r="B186" s="48"/>
      <c r="C186" s="50"/>
      <c r="D186" s="52"/>
      <c r="E186" s="50"/>
      <c r="F186" s="50"/>
      <c r="G186" s="27"/>
      <c r="H186" s="50"/>
      <c r="I186" s="50"/>
      <c r="J186" s="55"/>
    </row>
    <row r="189" spans="2:10" ht="16.5" thickBot="1" x14ac:dyDescent="0.3">
      <c r="B189" s="46" t="s">
        <v>15</v>
      </c>
      <c r="C189" s="46"/>
      <c r="D189" s="46"/>
      <c r="E189" s="46"/>
      <c r="F189" s="46"/>
      <c r="G189" s="46"/>
      <c r="H189" s="46"/>
      <c r="I189" s="46"/>
      <c r="J189" s="46"/>
    </row>
    <row r="190" spans="2:10" ht="43.5" thickBot="1" x14ac:dyDescent="0.3">
      <c r="B190" s="23" t="s">
        <v>0</v>
      </c>
      <c r="C190" s="23" t="s">
        <v>1</v>
      </c>
      <c r="D190" s="23" t="s">
        <v>2</v>
      </c>
      <c r="E190" s="23" t="s">
        <v>5</v>
      </c>
      <c r="F190" s="23" t="s">
        <v>7</v>
      </c>
      <c r="G190" s="23" t="s">
        <v>6</v>
      </c>
      <c r="H190" s="24" t="s">
        <v>9</v>
      </c>
      <c r="I190" s="25" t="s">
        <v>4</v>
      </c>
      <c r="J190" s="24" t="s">
        <v>10</v>
      </c>
    </row>
    <row r="191" spans="2:10" x14ac:dyDescent="0.25">
      <c r="B191" s="47">
        <v>59</v>
      </c>
      <c r="C191" s="49">
        <v>585375397</v>
      </c>
      <c r="D191" s="51">
        <v>9.98</v>
      </c>
      <c r="E191" s="49" t="s">
        <v>12</v>
      </c>
      <c r="F191" s="49">
        <v>6</v>
      </c>
      <c r="G191" s="26"/>
      <c r="H191" s="49">
        <v>12</v>
      </c>
      <c r="I191" s="49">
        <v>17</v>
      </c>
      <c r="J191" s="53">
        <f>SUM(H191*I191)</f>
        <v>204</v>
      </c>
    </row>
    <row r="192" spans="2:10" x14ac:dyDescent="0.25">
      <c r="B192" s="47"/>
      <c r="C192" s="49"/>
      <c r="D192" s="51"/>
      <c r="E192" s="49"/>
      <c r="F192" s="49"/>
      <c r="G192" s="26"/>
      <c r="H192" s="49"/>
      <c r="I192" s="49"/>
      <c r="J192" s="54"/>
    </row>
    <row r="193" spans="2:10" x14ac:dyDescent="0.25">
      <c r="B193" s="47"/>
      <c r="C193" s="49"/>
      <c r="D193" s="51"/>
      <c r="E193" s="49"/>
      <c r="F193" s="49"/>
      <c r="G193" s="26"/>
      <c r="H193" s="49"/>
      <c r="I193" s="49"/>
      <c r="J193" s="54"/>
    </row>
    <row r="194" spans="2:10" x14ac:dyDescent="0.25">
      <c r="B194" s="47"/>
      <c r="C194" s="49"/>
      <c r="D194" s="51"/>
      <c r="E194" s="49"/>
      <c r="F194" s="49"/>
      <c r="G194" s="26"/>
      <c r="H194" s="49"/>
      <c r="I194" s="49"/>
      <c r="J194" s="54"/>
    </row>
    <row r="195" spans="2:10" x14ac:dyDescent="0.25">
      <c r="B195" s="47"/>
      <c r="C195" s="49"/>
      <c r="D195" s="51"/>
      <c r="E195" s="49"/>
      <c r="F195" s="49"/>
      <c r="G195" s="26"/>
      <c r="H195" s="49"/>
      <c r="I195" s="49"/>
      <c r="J195" s="54"/>
    </row>
    <row r="196" spans="2:10" ht="15.75" thickBot="1" x14ac:dyDescent="0.3">
      <c r="B196" s="48"/>
      <c r="C196" s="50"/>
      <c r="D196" s="52"/>
      <c r="E196" s="50"/>
      <c r="F196" s="50"/>
      <c r="G196" s="27"/>
      <c r="H196" s="50"/>
      <c r="I196" s="50"/>
      <c r="J196" s="55"/>
    </row>
    <row r="199" spans="2:10" ht="16.5" thickBot="1" x14ac:dyDescent="0.3">
      <c r="B199" s="46" t="s">
        <v>16</v>
      </c>
      <c r="C199" s="46"/>
      <c r="D199" s="46"/>
      <c r="E199" s="46"/>
      <c r="F199" s="46"/>
      <c r="G199" s="46"/>
      <c r="H199" s="46"/>
      <c r="I199" s="46"/>
      <c r="J199" s="46"/>
    </row>
    <row r="200" spans="2:10" ht="43.5" thickBot="1" x14ac:dyDescent="0.3">
      <c r="B200" s="23" t="s">
        <v>0</v>
      </c>
      <c r="C200" s="23" t="s">
        <v>1</v>
      </c>
      <c r="D200" s="23" t="s">
        <v>2</v>
      </c>
      <c r="E200" s="23" t="s">
        <v>5</v>
      </c>
      <c r="F200" s="23" t="s">
        <v>7</v>
      </c>
      <c r="G200" s="23" t="s">
        <v>6</v>
      </c>
      <c r="H200" s="24" t="s">
        <v>9</v>
      </c>
      <c r="I200" s="25" t="s">
        <v>4</v>
      </c>
      <c r="J200" s="24" t="s">
        <v>10</v>
      </c>
    </row>
    <row r="201" spans="2:10" x14ac:dyDescent="0.25">
      <c r="B201" s="47">
        <v>60</v>
      </c>
      <c r="C201" s="49">
        <v>585555587</v>
      </c>
      <c r="D201" s="51">
        <v>5.87</v>
      </c>
      <c r="E201" s="49" t="s">
        <v>12</v>
      </c>
      <c r="F201" s="49">
        <v>5</v>
      </c>
      <c r="G201" s="26"/>
      <c r="H201" s="49">
        <v>12</v>
      </c>
      <c r="I201" s="49">
        <v>24</v>
      </c>
      <c r="J201" s="53">
        <f>SUM(H201*I201)</f>
        <v>288</v>
      </c>
    </row>
    <row r="202" spans="2:10" x14ac:dyDescent="0.25">
      <c r="B202" s="47"/>
      <c r="C202" s="49"/>
      <c r="D202" s="51"/>
      <c r="E202" s="49"/>
      <c r="F202" s="49"/>
      <c r="G202" s="26"/>
      <c r="H202" s="49"/>
      <c r="I202" s="49"/>
      <c r="J202" s="54"/>
    </row>
    <row r="203" spans="2:10" x14ac:dyDescent="0.25">
      <c r="B203" s="47"/>
      <c r="C203" s="49"/>
      <c r="D203" s="51"/>
      <c r="E203" s="49"/>
      <c r="F203" s="49"/>
      <c r="G203" s="26"/>
      <c r="H203" s="49"/>
      <c r="I203" s="49"/>
      <c r="J203" s="54"/>
    </row>
    <row r="204" spans="2:10" x14ac:dyDescent="0.25">
      <c r="B204" s="47"/>
      <c r="C204" s="49"/>
      <c r="D204" s="51"/>
      <c r="E204" s="49"/>
      <c r="F204" s="49"/>
      <c r="G204" s="26"/>
      <c r="H204" s="49"/>
      <c r="I204" s="49"/>
      <c r="J204" s="54"/>
    </row>
    <row r="205" spans="2:10" x14ac:dyDescent="0.25">
      <c r="B205" s="47"/>
      <c r="C205" s="49"/>
      <c r="D205" s="51"/>
      <c r="E205" s="49"/>
      <c r="F205" s="49"/>
      <c r="G205" s="26"/>
      <c r="H205" s="49"/>
      <c r="I205" s="49"/>
      <c r="J205" s="54"/>
    </row>
    <row r="206" spans="2:10" ht="15.75" thickBot="1" x14ac:dyDescent="0.3">
      <c r="B206" s="48"/>
      <c r="C206" s="50"/>
      <c r="D206" s="52"/>
      <c r="E206" s="50"/>
      <c r="F206" s="50"/>
      <c r="G206" s="27"/>
      <c r="H206" s="50"/>
      <c r="I206" s="50"/>
      <c r="J206" s="55"/>
    </row>
    <row r="209" spans="2:10" ht="16.5" thickBot="1" x14ac:dyDescent="0.3">
      <c r="B209" s="46" t="s">
        <v>16</v>
      </c>
      <c r="C209" s="46"/>
      <c r="D209" s="46"/>
      <c r="E209" s="46"/>
      <c r="F209" s="46"/>
      <c r="G209" s="46"/>
      <c r="H209" s="46"/>
      <c r="I209" s="46"/>
      <c r="J209" s="46"/>
    </row>
    <row r="210" spans="2:10" ht="43.5" thickBot="1" x14ac:dyDescent="0.3">
      <c r="B210" s="23" t="s">
        <v>0</v>
      </c>
      <c r="C210" s="23" t="s">
        <v>1</v>
      </c>
      <c r="D210" s="23" t="s">
        <v>2</v>
      </c>
      <c r="E210" s="23" t="s">
        <v>5</v>
      </c>
      <c r="F210" s="23" t="s">
        <v>7</v>
      </c>
      <c r="G210" s="23" t="s">
        <v>6</v>
      </c>
      <c r="H210" s="24" t="s">
        <v>9</v>
      </c>
      <c r="I210" s="25" t="s">
        <v>4</v>
      </c>
      <c r="J210" s="24" t="s">
        <v>10</v>
      </c>
    </row>
    <row r="211" spans="2:10" x14ac:dyDescent="0.25">
      <c r="B211" s="47">
        <v>61</v>
      </c>
      <c r="C211" s="49">
        <v>585555587</v>
      </c>
      <c r="D211" s="51">
        <v>5.87</v>
      </c>
      <c r="E211" s="49" t="s">
        <v>12</v>
      </c>
      <c r="F211" s="49">
        <v>5</v>
      </c>
      <c r="G211" s="26"/>
      <c r="H211" s="49">
        <v>12</v>
      </c>
      <c r="I211" s="49">
        <v>55</v>
      </c>
      <c r="J211" s="53">
        <f>SUM(H211*I211)</f>
        <v>660</v>
      </c>
    </row>
    <row r="212" spans="2:10" x14ac:dyDescent="0.25">
      <c r="B212" s="47"/>
      <c r="C212" s="49"/>
      <c r="D212" s="51"/>
      <c r="E212" s="49"/>
      <c r="F212" s="49"/>
      <c r="G212" s="26"/>
      <c r="H212" s="49"/>
      <c r="I212" s="49"/>
      <c r="J212" s="54"/>
    </row>
    <row r="213" spans="2:10" x14ac:dyDescent="0.25">
      <c r="B213" s="47"/>
      <c r="C213" s="49"/>
      <c r="D213" s="51"/>
      <c r="E213" s="49"/>
      <c r="F213" s="49"/>
      <c r="G213" s="26"/>
      <c r="H213" s="49"/>
      <c r="I213" s="49"/>
      <c r="J213" s="54"/>
    </row>
    <row r="214" spans="2:10" x14ac:dyDescent="0.25">
      <c r="B214" s="47"/>
      <c r="C214" s="49"/>
      <c r="D214" s="51"/>
      <c r="E214" s="49"/>
      <c r="F214" s="49"/>
      <c r="G214" s="26"/>
      <c r="H214" s="49"/>
      <c r="I214" s="49"/>
      <c r="J214" s="54"/>
    </row>
    <row r="215" spans="2:10" x14ac:dyDescent="0.25">
      <c r="B215" s="47"/>
      <c r="C215" s="49"/>
      <c r="D215" s="51"/>
      <c r="E215" s="49"/>
      <c r="F215" s="49"/>
      <c r="G215" s="26"/>
      <c r="H215" s="49"/>
      <c r="I215" s="49"/>
      <c r="J215" s="54"/>
    </row>
    <row r="216" spans="2:10" ht="15.75" thickBot="1" x14ac:dyDescent="0.3">
      <c r="B216" s="48"/>
      <c r="C216" s="50"/>
      <c r="D216" s="52"/>
      <c r="E216" s="50"/>
      <c r="F216" s="50"/>
      <c r="G216" s="27"/>
      <c r="H216" s="50"/>
      <c r="I216" s="50"/>
      <c r="J216" s="55"/>
    </row>
    <row r="219" spans="2:10" ht="16.5" thickBot="1" x14ac:dyDescent="0.3">
      <c r="B219" s="46" t="s">
        <v>15</v>
      </c>
      <c r="C219" s="46"/>
      <c r="D219" s="46"/>
      <c r="E219" s="46"/>
      <c r="F219" s="46"/>
      <c r="G219" s="46"/>
      <c r="H219" s="46"/>
      <c r="I219" s="46"/>
      <c r="J219" s="46"/>
    </row>
    <row r="220" spans="2:10" ht="43.5" thickBot="1" x14ac:dyDescent="0.3">
      <c r="B220" s="23" t="s">
        <v>0</v>
      </c>
      <c r="C220" s="23" t="s">
        <v>1</v>
      </c>
      <c r="D220" s="23" t="s">
        <v>2</v>
      </c>
      <c r="E220" s="23" t="s">
        <v>5</v>
      </c>
      <c r="F220" s="23" t="s">
        <v>7</v>
      </c>
      <c r="G220" s="23" t="s">
        <v>6</v>
      </c>
      <c r="H220" s="24" t="s">
        <v>9</v>
      </c>
      <c r="I220" s="25" t="s">
        <v>4</v>
      </c>
      <c r="J220" s="24" t="s">
        <v>10</v>
      </c>
    </row>
    <row r="221" spans="2:10" x14ac:dyDescent="0.25">
      <c r="B221" s="47">
        <v>63</v>
      </c>
      <c r="C221" s="49">
        <v>585375397</v>
      </c>
      <c r="D221" s="51">
        <v>9.98</v>
      </c>
      <c r="E221" s="49" t="s">
        <v>12</v>
      </c>
      <c r="F221" s="57">
        <v>6</v>
      </c>
      <c r="G221" s="26"/>
      <c r="H221" s="57">
        <v>12</v>
      </c>
      <c r="I221" s="57">
        <v>22</v>
      </c>
      <c r="J221" s="53">
        <f>SUM(H221*I221+H224*I224)</f>
        <v>312</v>
      </c>
    </row>
    <row r="222" spans="2:10" x14ac:dyDescent="0.25">
      <c r="B222" s="47"/>
      <c r="C222" s="49"/>
      <c r="D222" s="51"/>
      <c r="E222" s="49"/>
      <c r="F222" s="49"/>
      <c r="G222" s="26"/>
      <c r="H222" s="49"/>
      <c r="I222" s="49"/>
      <c r="J222" s="54"/>
    </row>
    <row r="223" spans="2:10" x14ac:dyDescent="0.25">
      <c r="B223" s="47"/>
      <c r="C223" s="49"/>
      <c r="D223" s="51"/>
      <c r="E223" s="49"/>
      <c r="F223" s="49"/>
      <c r="G223" s="26"/>
      <c r="H223" s="49"/>
      <c r="I223" s="49"/>
      <c r="J223" s="54"/>
    </row>
    <row r="224" spans="2:10" x14ac:dyDescent="0.25">
      <c r="B224" s="47"/>
      <c r="C224" s="49"/>
      <c r="D224" s="51"/>
      <c r="E224" s="49"/>
      <c r="F224" s="59" t="s">
        <v>17</v>
      </c>
      <c r="G224" s="26"/>
      <c r="H224" s="59">
        <v>12</v>
      </c>
      <c r="I224" s="59">
        <v>4</v>
      </c>
      <c r="J224" s="54"/>
    </row>
    <row r="225" spans="2:10" x14ac:dyDescent="0.25">
      <c r="B225" s="47"/>
      <c r="C225" s="49"/>
      <c r="D225" s="51"/>
      <c r="E225" s="49"/>
      <c r="F225" s="49"/>
      <c r="G225" s="26"/>
      <c r="H225" s="49"/>
      <c r="I225" s="49"/>
      <c r="J225" s="54"/>
    </row>
    <row r="226" spans="2:10" ht="15.75" thickBot="1" x14ac:dyDescent="0.3">
      <c r="B226" s="48"/>
      <c r="C226" s="50"/>
      <c r="D226" s="52"/>
      <c r="E226" s="50"/>
      <c r="F226" s="50"/>
      <c r="G226" s="27"/>
      <c r="H226" s="50"/>
      <c r="I226" s="50"/>
      <c r="J226" s="55"/>
    </row>
    <row r="229" spans="2:10" x14ac:dyDescent="0.25">
      <c r="J229" s="21">
        <f>SUM(J221,J211,J201,J191,J181,J171,J161,J151,J141,J131,J121,J111,J101,J91,J81,J71,J61,J51,J41,J31,J22,J13,J4)</f>
        <v>9900</v>
      </c>
    </row>
  </sheetData>
  <mergeCells count="214">
    <mergeCell ref="H224:H226"/>
    <mergeCell ref="H221:H223"/>
    <mergeCell ref="B209:J209"/>
    <mergeCell ref="B211:B216"/>
    <mergeCell ref="C211:C216"/>
    <mergeCell ref="D211:D216"/>
    <mergeCell ref="E211:E216"/>
    <mergeCell ref="F211:F216"/>
    <mergeCell ref="H211:H216"/>
    <mergeCell ref="I211:I216"/>
    <mergeCell ref="I224:I226"/>
    <mergeCell ref="I221:I223"/>
    <mergeCell ref="B219:J219"/>
    <mergeCell ref="B221:B226"/>
    <mergeCell ref="C221:C226"/>
    <mergeCell ref="D221:D226"/>
    <mergeCell ref="E221:E226"/>
    <mergeCell ref="J221:J226"/>
    <mergeCell ref="F221:F223"/>
    <mergeCell ref="F224:F226"/>
    <mergeCell ref="J211:J216"/>
    <mergeCell ref="B199:J199"/>
    <mergeCell ref="B201:B206"/>
    <mergeCell ref="C201:C206"/>
    <mergeCell ref="D201:D206"/>
    <mergeCell ref="E201:E206"/>
    <mergeCell ref="F201:F206"/>
    <mergeCell ref="H201:H206"/>
    <mergeCell ref="I201:I206"/>
    <mergeCell ref="J201:J206"/>
    <mergeCell ref="B189:J189"/>
    <mergeCell ref="B191:B196"/>
    <mergeCell ref="C191:C196"/>
    <mergeCell ref="D191:D196"/>
    <mergeCell ref="E191:E196"/>
    <mergeCell ref="F191:F196"/>
    <mergeCell ref="H191:H196"/>
    <mergeCell ref="I191:I196"/>
    <mergeCell ref="J191:J196"/>
    <mergeCell ref="B179:J179"/>
    <mergeCell ref="B181:B186"/>
    <mergeCell ref="C181:C186"/>
    <mergeCell ref="D181:D186"/>
    <mergeCell ref="E181:E186"/>
    <mergeCell ref="F181:F186"/>
    <mergeCell ref="H181:H186"/>
    <mergeCell ref="I181:I186"/>
    <mergeCell ref="J181:J186"/>
    <mergeCell ref="B169:J169"/>
    <mergeCell ref="B171:B176"/>
    <mergeCell ref="C171:C176"/>
    <mergeCell ref="D171:D176"/>
    <mergeCell ref="E171:E176"/>
    <mergeCell ref="F171:F176"/>
    <mergeCell ref="H171:H176"/>
    <mergeCell ref="I171:I176"/>
    <mergeCell ref="J171:J176"/>
    <mergeCell ref="B159:J159"/>
    <mergeCell ref="B161:B166"/>
    <mergeCell ref="C161:C166"/>
    <mergeCell ref="D161:D166"/>
    <mergeCell ref="E161:E166"/>
    <mergeCell ref="F161:F166"/>
    <mergeCell ref="H161:H166"/>
    <mergeCell ref="I161:I166"/>
    <mergeCell ref="J161:J166"/>
    <mergeCell ref="B149:J149"/>
    <mergeCell ref="B151:B156"/>
    <mergeCell ref="C151:C156"/>
    <mergeCell ref="D151:D156"/>
    <mergeCell ref="E151:E156"/>
    <mergeCell ref="F151:F156"/>
    <mergeCell ref="H151:H156"/>
    <mergeCell ref="I151:I156"/>
    <mergeCell ref="J151:J156"/>
    <mergeCell ref="B11:J11"/>
    <mergeCell ref="B13:B18"/>
    <mergeCell ref="C13:C18"/>
    <mergeCell ref="D13:D18"/>
    <mergeCell ref="E13:E18"/>
    <mergeCell ref="F13:F18"/>
    <mergeCell ref="H31:H36"/>
    <mergeCell ref="I31:I36"/>
    <mergeCell ref="J31:J36"/>
    <mergeCell ref="H13:H18"/>
    <mergeCell ref="I13:I18"/>
    <mergeCell ref="J13:J18"/>
    <mergeCell ref="B20:J20"/>
    <mergeCell ref="B22:B27"/>
    <mergeCell ref="C22:C27"/>
    <mergeCell ref="D22:D27"/>
    <mergeCell ref="E22:E27"/>
    <mergeCell ref="B2:J2"/>
    <mergeCell ref="B4:B9"/>
    <mergeCell ref="C4:C9"/>
    <mergeCell ref="D4:D9"/>
    <mergeCell ref="E4:E9"/>
    <mergeCell ref="F4:F9"/>
    <mergeCell ref="H4:H9"/>
    <mergeCell ref="I4:I9"/>
    <mergeCell ref="J4:J9"/>
    <mergeCell ref="F51:F56"/>
    <mergeCell ref="H51:H56"/>
    <mergeCell ref="I51:I56"/>
    <mergeCell ref="J51:J56"/>
    <mergeCell ref="B51:B56"/>
    <mergeCell ref="C51:C56"/>
    <mergeCell ref="D51:D56"/>
    <mergeCell ref="E51:E56"/>
    <mergeCell ref="O37:U37"/>
    <mergeCell ref="B39:J39"/>
    <mergeCell ref="B41:B46"/>
    <mergeCell ref="C41:C46"/>
    <mergeCell ref="D41:D46"/>
    <mergeCell ref="E41:E46"/>
    <mergeCell ref="F41:F43"/>
    <mergeCell ref="H41:H43"/>
    <mergeCell ref="I41:I43"/>
    <mergeCell ref="J41:J46"/>
    <mergeCell ref="F22:F27"/>
    <mergeCell ref="H22:H27"/>
    <mergeCell ref="I22:I27"/>
    <mergeCell ref="B49:J49"/>
    <mergeCell ref="F44:F46"/>
    <mergeCell ref="H44:H46"/>
    <mergeCell ref="I44:I46"/>
    <mergeCell ref="J22:J27"/>
    <mergeCell ref="B29:J29"/>
    <mergeCell ref="B31:B36"/>
    <mergeCell ref="C31:C36"/>
    <mergeCell ref="D31:D36"/>
    <mergeCell ref="E31:E36"/>
    <mergeCell ref="F31:F36"/>
    <mergeCell ref="B59:J59"/>
    <mergeCell ref="B61:B66"/>
    <mergeCell ref="C61:C66"/>
    <mergeCell ref="D61:D66"/>
    <mergeCell ref="E61:E66"/>
    <mergeCell ref="F61:F66"/>
    <mergeCell ref="H61:H66"/>
    <mergeCell ref="I61:I66"/>
    <mergeCell ref="J61:J66"/>
    <mergeCell ref="B69:J69"/>
    <mergeCell ref="B71:B76"/>
    <mergeCell ref="C71:C76"/>
    <mergeCell ref="D71:D76"/>
    <mergeCell ref="E71:E76"/>
    <mergeCell ref="F71:F76"/>
    <mergeCell ref="H71:H76"/>
    <mergeCell ref="I71:I76"/>
    <mergeCell ref="J71:J76"/>
    <mergeCell ref="B79:J79"/>
    <mergeCell ref="B81:B86"/>
    <mergeCell ref="C81:C86"/>
    <mergeCell ref="D81:D86"/>
    <mergeCell ref="E81:E86"/>
    <mergeCell ref="F81:F86"/>
    <mergeCell ref="H81:H86"/>
    <mergeCell ref="I81:I86"/>
    <mergeCell ref="J81:J86"/>
    <mergeCell ref="B89:J89"/>
    <mergeCell ref="B91:B96"/>
    <mergeCell ref="C91:C96"/>
    <mergeCell ref="D91:D96"/>
    <mergeCell ref="E91:E96"/>
    <mergeCell ref="F91:F96"/>
    <mergeCell ref="H91:H96"/>
    <mergeCell ref="I91:I96"/>
    <mergeCell ref="J91:J96"/>
    <mergeCell ref="B99:J99"/>
    <mergeCell ref="B101:B106"/>
    <mergeCell ref="C101:C106"/>
    <mergeCell ref="D101:D106"/>
    <mergeCell ref="E101:E106"/>
    <mergeCell ref="F101:F106"/>
    <mergeCell ref="H101:H106"/>
    <mergeCell ref="I101:I106"/>
    <mergeCell ref="J101:J106"/>
    <mergeCell ref="B109:J109"/>
    <mergeCell ref="B111:B116"/>
    <mergeCell ref="C111:C116"/>
    <mergeCell ref="D111:D116"/>
    <mergeCell ref="E111:E116"/>
    <mergeCell ref="F111:F116"/>
    <mergeCell ref="H111:H116"/>
    <mergeCell ref="I111:I116"/>
    <mergeCell ref="J111:J116"/>
    <mergeCell ref="B119:J119"/>
    <mergeCell ref="B121:B126"/>
    <mergeCell ref="C121:C126"/>
    <mergeCell ref="D121:D126"/>
    <mergeCell ref="E121:E126"/>
    <mergeCell ref="F121:F126"/>
    <mergeCell ref="H121:H126"/>
    <mergeCell ref="I121:I126"/>
    <mergeCell ref="J121:J126"/>
    <mergeCell ref="B129:J129"/>
    <mergeCell ref="B131:B136"/>
    <mergeCell ref="C131:C136"/>
    <mergeCell ref="D131:D136"/>
    <mergeCell ref="E131:E136"/>
    <mergeCell ref="F131:F136"/>
    <mergeCell ref="H131:H136"/>
    <mergeCell ref="I131:I136"/>
    <mergeCell ref="J131:J136"/>
    <mergeCell ref="B139:J139"/>
    <mergeCell ref="B141:B146"/>
    <mergeCell ref="C141:C146"/>
    <mergeCell ref="D141:D146"/>
    <mergeCell ref="E141:E146"/>
    <mergeCell ref="F141:F146"/>
    <mergeCell ref="H141:H146"/>
    <mergeCell ref="I141:I146"/>
    <mergeCell ref="J141:J146"/>
  </mergeCells>
  <phoneticPr fontId="0" type="noConversion"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G29" sqref="G29"/>
    </sheetView>
  </sheetViews>
  <sheetFormatPr defaultRowHeight="15" x14ac:dyDescent="0.25"/>
  <sheetData>
    <row r="1" spans="1:20" ht="46.5" x14ac:dyDescent="0.7">
      <c r="A1" s="60" t="s">
        <v>19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 ht="45" x14ac:dyDescent="0.25">
      <c r="A2" s="29" t="s">
        <v>7</v>
      </c>
      <c r="B2" s="29" t="s">
        <v>20</v>
      </c>
      <c r="C2" s="29" t="s">
        <v>21</v>
      </c>
      <c r="D2" s="29" t="s">
        <v>22</v>
      </c>
      <c r="E2" s="29" t="s">
        <v>23</v>
      </c>
      <c r="F2" s="29" t="s">
        <v>24</v>
      </c>
      <c r="G2" s="29" t="s">
        <v>25</v>
      </c>
      <c r="H2" s="29" t="s">
        <v>26</v>
      </c>
      <c r="I2" s="29" t="s">
        <v>27</v>
      </c>
      <c r="J2" s="29" t="s">
        <v>28</v>
      </c>
      <c r="K2" s="29" t="s">
        <v>29</v>
      </c>
      <c r="L2" s="29" t="s">
        <v>30</v>
      </c>
      <c r="M2" s="29" t="s">
        <v>31</v>
      </c>
      <c r="N2" s="29" t="s">
        <v>32</v>
      </c>
      <c r="O2" s="29" t="s">
        <v>33</v>
      </c>
      <c r="P2" s="29" t="s">
        <v>34</v>
      </c>
      <c r="Q2" s="29" t="s">
        <v>35</v>
      </c>
      <c r="R2" s="29" t="s">
        <v>36</v>
      </c>
      <c r="S2" s="30" t="s">
        <v>37</v>
      </c>
      <c r="T2" s="30" t="s">
        <v>38</v>
      </c>
    </row>
    <row r="3" spans="1:20" x14ac:dyDescent="0.25">
      <c r="A3" s="31">
        <v>6</v>
      </c>
      <c r="B3" s="32">
        <v>0</v>
      </c>
      <c r="C3" s="32">
        <v>0</v>
      </c>
      <c r="D3" s="32">
        <v>0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8</v>
      </c>
      <c r="O3" s="32">
        <v>1</v>
      </c>
      <c r="P3" s="32">
        <v>0</v>
      </c>
      <c r="Q3" s="32">
        <v>0</v>
      </c>
      <c r="R3" s="32">
        <v>2</v>
      </c>
      <c r="S3" s="32">
        <f t="shared" ref="S3:S12" si="0">SUM(B3:R3)</f>
        <v>11</v>
      </c>
      <c r="T3" s="32">
        <f>SUM(S3*6)</f>
        <v>66</v>
      </c>
    </row>
    <row r="4" spans="1:20" x14ac:dyDescent="0.25">
      <c r="A4" s="31">
        <v>6.5</v>
      </c>
      <c r="B4" s="32">
        <v>0</v>
      </c>
      <c r="C4" s="32">
        <v>0</v>
      </c>
      <c r="D4" s="32">
        <v>10</v>
      </c>
      <c r="E4" s="32">
        <v>5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2</v>
      </c>
      <c r="N4" s="32">
        <v>0</v>
      </c>
      <c r="O4" s="32">
        <v>1</v>
      </c>
      <c r="P4" s="32">
        <v>0</v>
      </c>
      <c r="Q4" s="32">
        <v>0</v>
      </c>
      <c r="R4" s="32">
        <v>0</v>
      </c>
      <c r="S4" s="32">
        <f t="shared" si="0"/>
        <v>18</v>
      </c>
      <c r="T4" s="32">
        <f t="shared" ref="T4:T12" si="1">SUM(S4*6)</f>
        <v>108</v>
      </c>
    </row>
    <row r="5" spans="1:20" x14ac:dyDescent="0.25">
      <c r="A5" s="31">
        <v>7</v>
      </c>
      <c r="B5" s="32">
        <v>6</v>
      </c>
      <c r="C5" s="32">
        <v>2</v>
      </c>
      <c r="D5" s="32">
        <v>4</v>
      </c>
      <c r="E5" s="32">
        <v>3</v>
      </c>
      <c r="F5" s="32">
        <v>7</v>
      </c>
      <c r="G5" s="32">
        <v>0</v>
      </c>
      <c r="H5" s="32">
        <v>0</v>
      </c>
      <c r="I5" s="32">
        <v>0</v>
      </c>
      <c r="J5" s="32">
        <v>2</v>
      </c>
      <c r="K5" s="32">
        <v>0</v>
      </c>
      <c r="L5" s="32">
        <v>2</v>
      </c>
      <c r="M5" s="32">
        <v>5</v>
      </c>
      <c r="N5" s="32">
        <v>0</v>
      </c>
      <c r="O5" s="32">
        <v>16</v>
      </c>
      <c r="P5" s="32">
        <v>3</v>
      </c>
      <c r="Q5" s="32">
        <v>1</v>
      </c>
      <c r="R5" s="32">
        <v>2</v>
      </c>
      <c r="S5" s="32">
        <f t="shared" si="0"/>
        <v>53</v>
      </c>
      <c r="T5" s="32">
        <f t="shared" si="1"/>
        <v>318</v>
      </c>
    </row>
    <row r="6" spans="1:20" x14ac:dyDescent="0.25">
      <c r="A6" s="31">
        <v>7.5</v>
      </c>
      <c r="B6" s="32">
        <v>0</v>
      </c>
      <c r="C6" s="32">
        <v>4</v>
      </c>
      <c r="D6" s="32">
        <v>5</v>
      </c>
      <c r="E6" s="32">
        <v>0</v>
      </c>
      <c r="F6" s="32">
        <v>5</v>
      </c>
      <c r="G6" s="32">
        <v>0</v>
      </c>
      <c r="H6" s="32">
        <v>0</v>
      </c>
      <c r="I6" s="32">
        <v>2</v>
      </c>
      <c r="J6" s="32">
        <v>0</v>
      </c>
      <c r="K6" s="32">
        <v>0</v>
      </c>
      <c r="L6" s="32">
        <v>0</v>
      </c>
      <c r="M6" s="32">
        <v>4</v>
      </c>
      <c r="N6" s="32">
        <v>0</v>
      </c>
      <c r="O6" s="32">
        <v>2</v>
      </c>
      <c r="P6" s="32">
        <v>1</v>
      </c>
      <c r="Q6" s="32">
        <v>5</v>
      </c>
      <c r="R6" s="32">
        <v>1</v>
      </c>
      <c r="S6" s="32">
        <f t="shared" si="0"/>
        <v>29</v>
      </c>
      <c r="T6" s="32">
        <f t="shared" si="1"/>
        <v>174</v>
      </c>
    </row>
    <row r="7" spans="1:20" x14ac:dyDescent="0.25">
      <c r="A7" s="31">
        <v>8</v>
      </c>
      <c r="B7" s="32">
        <v>1</v>
      </c>
      <c r="C7" s="32">
        <v>5</v>
      </c>
      <c r="D7" s="32">
        <v>9</v>
      </c>
      <c r="E7" s="32">
        <v>6</v>
      </c>
      <c r="F7" s="32">
        <v>5</v>
      </c>
      <c r="G7" s="32">
        <v>9</v>
      </c>
      <c r="H7" s="32">
        <v>0</v>
      </c>
      <c r="I7" s="32">
        <v>0</v>
      </c>
      <c r="J7" s="32">
        <v>15</v>
      </c>
      <c r="K7" s="32">
        <v>0</v>
      </c>
      <c r="L7" s="32">
        <v>20</v>
      </c>
      <c r="M7" s="32">
        <v>8</v>
      </c>
      <c r="N7" s="32">
        <v>1</v>
      </c>
      <c r="O7" s="32">
        <v>6</v>
      </c>
      <c r="P7" s="32">
        <v>7</v>
      </c>
      <c r="Q7" s="32">
        <v>7</v>
      </c>
      <c r="R7" s="32">
        <v>2</v>
      </c>
      <c r="S7" s="32">
        <f t="shared" si="0"/>
        <v>101</v>
      </c>
      <c r="T7" s="32">
        <f t="shared" si="1"/>
        <v>606</v>
      </c>
    </row>
    <row r="8" spans="1:20" x14ac:dyDescent="0.25">
      <c r="A8" s="31">
        <v>8.5</v>
      </c>
      <c r="B8" s="32">
        <v>4</v>
      </c>
      <c r="C8" s="32">
        <v>4</v>
      </c>
      <c r="D8" s="32">
        <v>0</v>
      </c>
      <c r="E8" s="32">
        <v>9</v>
      </c>
      <c r="F8" s="32">
        <v>1</v>
      </c>
      <c r="G8" s="32">
        <v>4</v>
      </c>
      <c r="H8" s="32">
        <v>0</v>
      </c>
      <c r="I8" s="32">
        <v>19</v>
      </c>
      <c r="J8" s="32">
        <v>14</v>
      </c>
      <c r="K8" s="32">
        <v>13</v>
      </c>
      <c r="L8" s="32">
        <v>6</v>
      </c>
      <c r="M8" s="32">
        <v>4</v>
      </c>
      <c r="N8" s="32">
        <v>0</v>
      </c>
      <c r="O8" s="32">
        <v>1</v>
      </c>
      <c r="P8" s="32">
        <v>10</v>
      </c>
      <c r="Q8" s="32">
        <v>0</v>
      </c>
      <c r="R8" s="32">
        <v>3</v>
      </c>
      <c r="S8" s="32">
        <f t="shared" si="0"/>
        <v>92</v>
      </c>
      <c r="T8" s="32">
        <f t="shared" si="1"/>
        <v>552</v>
      </c>
    </row>
    <row r="9" spans="1:20" x14ac:dyDescent="0.25">
      <c r="A9" s="31">
        <v>9</v>
      </c>
      <c r="B9" s="32">
        <v>2</v>
      </c>
      <c r="C9" s="32">
        <v>8</v>
      </c>
      <c r="D9" s="32">
        <v>0</v>
      </c>
      <c r="E9" s="32">
        <v>4</v>
      </c>
      <c r="F9" s="32">
        <v>3</v>
      </c>
      <c r="G9" s="32">
        <v>7</v>
      </c>
      <c r="H9" s="32">
        <v>0</v>
      </c>
      <c r="I9" s="32">
        <v>0</v>
      </c>
      <c r="J9" s="32">
        <v>3</v>
      </c>
      <c r="K9" s="32">
        <v>0</v>
      </c>
      <c r="L9" s="32">
        <v>2</v>
      </c>
      <c r="M9" s="32">
        <v>6</v>
      </c>
      <c r="N9" s="32">
        <v>9</v>
      </c>
      <c r="O9" s="32">
        <v>8</v>
      </c>
      <c r="P9" s="32">
        <v>5</v>
      </c>
      <c r="Q9" s="32">
        <v>7</v>
      </c>
      <c r="R9" s="32">
        <v>6</v>
      </c>
      <c r="S9" s="32">
        <f t="shared" si="0"/>
        <v>70</v>
      </c>
      <c r="T9" s="32">
        <f t="shared" si="1"/>
        <v>420</v>
      </c>
    </row>
    <row r="10" spans="1:20" x14ac:dyDescent="0.25">
      <c r="A10" s="31">
        <v>9.5</v>
      </c>
      <c r="B10" s="32">
        <v>13</v>
      </c>
      <c r="C10" s="32">
        <v>2</v>
      </c>
      <c r="D10" s="32">
        <v>0</v>
      </c>
      <c r="E10" s="32">
        <v>0</v>
      </c>
      <c r="F10" s="32">
        <v>6</v>
      </c>
      <c r="G10" s="32">
        <v>3</v>
      </c>
      <c r="H10" s="32">
        <v>0</v>
      </c>
      <c r="I10" s="32">
        <v>15</v>
      </c>
      <c r="J10" s="32">
        <v>2</v>
      </c>
      <c r="K10" s="32">
        <v>0</v>
      </c>
      <c r="L10" s="32">
        <v>2</v>
      </c>
      <c r="M10" s="32">
        <v>1</v>
      </c>
      <c r="N10" s="32">
        <v>1</v>
      </c>
      <c r="O10" s="32">
        <v>0</v>
      </c>
      <c r="P10" s="32">
        <v>3</v>
      </c>
      <c r="Q10" s="32">
        <v>0</v>
      </c>
      <c r="R10" s="32">
        <v>17</v>
      </c>
      <c r="S10" s="32">
        <f t="shared" si="0"/>
        <v>65</v>
      </c>
      <c r="T10" s="32">
        <f t="shared" si="1"/>
        <v>390</v>
      </c>
    </row>
    <row r="11" spans="1:20" x14ac:dyDescent="0.25">
      <c r="A11" s="31">
        <v>10</v>
      </c>
      <c r="B11" s="32">
        <v>2</v>
      </c>
      <c r="C11" s="32">
        <v>3</v>
      </c>
      <c r="D11" s="32">
        <v>1</v>
      </c>
      <c r="E11" s="32">
        <v>3</v>
      </c>
      <c r="F11" s="32">
        <v>1</v>
      </c>
      <c r="G11" s="32">
        <v>7</v>
      </c>
      <c r="H11" s="32">
        <v>24</v>
      </c>
      <c r="I11" s="32">
        <v>0</v>
      </c>
      <c r="J11" s="32">
        <v>0</v>
      </c>
      <c r="K11" s="32">
        <v>23</v>
      </c>
      <c r="L11" s="32">
        <v>0</v>
      </c>
      <c r="M11" s="32">
        <v>3</v>
      </c>
      <c r="N11" s="32">
        <v>17</v>
      </c>
      <c r="O11" s="32">
        <v>1</v>
      </c>
      <c r="P11" s="32">
        <v>0</v>
      </c>
      <c r="Q11" s="32">
        <v>6</v>
      </c>
      <c r="R11" s="32">
        <v>2</v>
      </c>
      <c r="S11" s="32">
        <f t="shared" si="0"/>
        <v>93</v>
      </c>
      <c r="T11" s="32">
        <f t="shared" si="1"/>
        <v>558</v>
      </c>
    </row>
    <row r="12" spans="1:20" x14ac:dyDescent="0.25">
      <c r="A12" s="31">
        <v>11</v>
      </c>
      <c r="B12" s="32">
        <v>2</v>
      </c>
      <c r="C12" s="32">
        <v>2</v>
      </c>
      <c r="D12" s="32">
        <v>1</v>
      </c>
      <c r="E12" s="32">
        <v>0</v>
      </c>
      <c r="F12" s="32">
        <v>2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4</v>
      </c>
      <c r="M12" s="32">
        <v>3</v>
      </c>
      <c r="N12" s="32">
        <v>0</v>
      </c>
      <c r="O12" s="32">
        <v>0</v>
      </c>
      <c r="P12" s="32">
        <v>1</v>
      </c>
      <c r="Q12" s="32">
        <v>0</v>
      </c>
      <c r="R12" s="32">
        <v>1</v>
      </c>
      <c r="S12" s="32">
        <f t="shared" si="0"/>
        <v>16</v>
      </c>
      <c r="T12" s="32">
        <f t="shared" si="1"/>
        <v>96</v>
      </c>
    </row>
    <row r="13" spans="1:20" x14ac:dyDescent="0.25">
      <c r="A13" s="33" t="s">
        <v>39</v>
      </c>
      <c r="B13" s="34">
        <f t="shared" ref="B13:S13" si="2">SUM(B3:B12)</f>
        <v>30</v>
      </c>
      <c r="C13" s="34">
        <f t="shared" si="2"/>
        <v>30</v>
      </c>
      <c r="D13" s="34">
        <f t="shared" si="2"/>
        <v>30</v>
      </c>
      <c r="E13" s="34">
        <f t="shared" si="2"/>
        <v>30</v>
      </c>
      <c r="F13" s="34">
        <f t="shared" si="2"/>
        <v>30</v>
      </c>
      <c r="G13" s="34">
        <f t="shared" si="2"/>
        <v>30</v>
      </c>
      <c r="H13" s="34">
        <f t="shared" si="2"/>
        <v>24</v>
      </c>
      <c r="I13" s="34">
        <f t="shared" si="2"/>
        <v>36</v>
      </c>
      <c r="J13" s="34">
        <f t="shared" si="2"/>
        <v>36</v>
      </c>
      <c r="K13" s="34">
        <f t="shared" si="2"/>
        <v>36</v>
      </c>
      <c r="L13" s="34">
        <f t="shared" si="2"/>
        <v>36</v>
      </c>
      <c r="M13" s="34">
        <f t="shared" si="2"/>
        <v>36</v>
      </c>
      <c r="N13" s="34">
        <f t="shared" si="2"/>
        <v>36</v>
      </c>
      <c r="O13" s="34">
        <f t="shared" si="2"/>
        <v>36</v>
      </c>
      <c r="P13" s="34">
        <f t="shared" si="2"/>
        <v>30</v>
      </c>
      <c r="Q13" s="34">
        <f t="shared" si="2"/>
        <v>26</v>
      </c>
      <c r="R13" s="34">
        <f t="shared" si="2"/>
        <v>36</v>
      </c>
      <c r="S13" s="34">
        <f t="shared" si="2"/>
        <v>548</v>
      </c>
      <c r="T13" s="34"/>
    </row>
    <row r="14" spans="1:20" x14ac:dyDescent="0.25">
      <c r="A14" s="33" t="s">
        <v>8</v>
      </c>
      <c r="B14" s="34">
        <f>SUM(B13*6)</f>
        <v>180</v>
      </c>
      <c r="C14" s="34">
        <f t="shared" ref="C14:R14" si="3">SUM(C13*6)</f>
        <v>180</v>
      </c>
      <c r="D14" s="34">
        <f t="shared" si="3"/>
        <v>180</v>
      </c>
      <c r="E14" s="34">
        <f t="shared" si="3"/>
        <v>180</v>
      </c>
      <c r="F14" s="34">
        <f t="shared" si="3"/>
        <v>180</v>
      </c>
      <c r="G14" s="34">
        <f t="shared" si="3"/>
        <v>180</v>
      </c>
      <c r="H14" s="34">
        <f t="shared" si="3"/>
        <v>144</v>
      </c>
      <c r="I14" s="34">
        <f t="shared" si="3"/>
        <v>216</v>
      </c>
      <c r="J14" s="34">
        <f t="shared" si="3"/>
        <v>216</v>
      </c>
      <c r="K14" s="34">
        <f t="shared" si="3"/>
        <v>216</v>
      </c>
      <c r="L14" s="34">
        <f t="shared" si="3"/>
        <v>216</v>
      </c>
      <c r="M14" s="34">
        <f t="shared" si="3"/>
        <v>216</v>
      </c>
      <c r="N14" s="34">
        <f t="shared" si="3"/>
        <v>216</v>
      </c>
      <c r="O14" s="34">
        <f t="shared" si="3"/>
        <v>216</v>
      </c>
      <c r="P14" s="34">
        <f t="shared" si="3"/>
        <v>180</v>
      </c>
      <c r="Q14" s="34">
        <f t="shared" si="3"/>
        <v>156</v>
      </c>
      <c r="R14" s="34">
        <f t="shared" si="3"/>
        <v>216</v>
      </c>
      <c r="S14" s="34"/>
      <c r="T14" s="34">
        <f>SUM(B14:R14)</f>
        <v>3288</v>
      </c>
    </row>
    <row r="15" spans="1:20" x14ac:dyDescent="0.25">
      <c r="A15" s="35"/>
    </row>
    <row r="16" spans="1:20" x14ac:dyDescent="0.25">
      <c r="A16" s="35"/>
    </row>
    <row r="17" spans="1:1" x14ac:dyDescent="0.25">
      <c r="A17" s="35"/>
    </row>
    <row r="18" spans="1:1" x14ac:dyDescent="0.25">
      <c r="A18" s="35"/>
    </row>
    <row r="19" spans="1:1" x14ac:dyDescent="0.25">
      <c r="A19" s="35"/>
    </row>
    <row r="20" spans="1:1" x14ac:dyDescent="0.25">
      <c r="A20" s="35"/>
    </row>
    <row r="21" spans="1:1" x14ac:dyDescent="0.25">
      <c r="A21" s="35"/>
    </row>
    <row r="22" spans="1:1" x14ac:dyDescent="0.25">
      <c r="A22" s="35"/>
    </row>
    <row r="23" spans="1:1" x14ac:dyDescent="0.25">
      <c r="A23" s="35"/>
    </row>
    <row r="24" spans="1:1" x14ac:dyDescent="0.25">
      <c r="A24" s="35"/>
    </row>
    <row r="25" spans="1:1" x14ac:dyDescent="0.25">
      <c r="A25" s="35"/>
    </row>
    <row r="26" spans="1:1" x14ac:dyDescent="0.25">
      <c r="A26" s="35"/>
    </row>
  </sheetData>
  <mergeCells count="1">
    <mergeCell ref="A1:T1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Manifest</vt:lpstr>
      <vt:lpstr>Time &amp; Tru Manifest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2022-01-20T15:43:14Z</cp:lastPrinted>
  <dcterms:created xsi:type="dcterms:W3CDTF">2022-01-13T18:57:22Z</dcterms:created>
  <dcterms:modified xsi:type="dcterms:W3CDTF">2022-06-27T11:25:29Z</dcterms:modified>
</cp:coreProperties>
</file>